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kaki/Desktop/"/>
    </mc:Choice>
  </mc:AlternateContent>
  <xr:revisionPtr revIDLastSave="0" documentId="13_ncr:1_{8C5FB835-6842-5941-92D8-BE170E97ECCD}" xr6:coauthVersionLast="47" xr6:coauthVersionMax="47" xr10:uidLastSave="{00000000-0000-0000-0000-000000000000}"/>
  <bookViews>
    <workbookView xWindow="0" yWindow="860" windowWidth="29040" windowHeight="15720" xr2:uid="{0C941E80-9833-2D4B-8465-A629870C0038}"/>
  </bookViews>
  <sheets>
    <sheet name="最新ver" sheetId="6" r:id="rId1"/>
    <sheet name="Sheet1" sheetId="8" r:id="rId2"/>
  </sheets>
  <definedNames>
    <definedName name="_xlnm.Print_Area" localSheetId="0">最新ver!$A$1:$W$52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0" i="8" l="1"/>
  <c r="E171" i="8"/>
  <c r="E172" i="8"/>
  <c r="E173" i="8"/>
  <c r="E174" i="8"/>
  <c r="E175" i="8"/>
  <c r="E169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52" i="8"/>
  <c r="E150" i="8"/>
  <c r="E149" i="8"/>
  <c r="E142" i="8"/>
  <c r="E143" i="8"/>
  <c r="E144" i="8"/>
  <c r="E145" i="8"/>
  <c r="E146" i="8"/>
  <c r="E147" i="8"/>
  <c r="E141" i="8"/>
  <c r="E140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11" i="8"/>
  <c r="E106" i="8"/>
  <c r="E107" i="8"/>
  <c r="E108" i="8"/>
  <c r="E109" i="8"/>
  <c r="E105" i="8"/>
  <c r="E96" i="8"/>
  <c r="E97" i="8"/>
  <c r="E98" i="8"/>
  <c r="E99" i="8"/>
  <c r="E100" i="8"/>
  <c r="E101" i="8"/>
  <c r="E102" i="8"/>
  <c r="E103" i="8"/>
  <c r="E95" i="8"/>
  <c r="E88" i="8"/>
  <c r="E89" i="8"/>
  <c r="E90" i="8"/>
  <c r="E91" i="8"/>
  <c r="E92" i="8"/>
  <c r="E93" i="8"/>
  <c r="E94" i="8"/>
  <c r="E87" i="8"/>
  <c r="E78" i="8"/>
  <c r="E79" i="8"/>
  <c r="E80" i="8"/>
  <c r="E81" i="8"/>
  <c r="E82" i="8"/>
  <c r="E83" i="8"/>
  <c r="E84" i="8"/>
  <c r="E85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51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9" i="8"/>
  <c r="E48" i="8"/>
  <c r="E5" i="8"/>
  <c r="E6" i="8"/>
  <c r="E7" i="8"/>
  <c r="E8" i="8"/>
  <c r="E9" i="8"/>
  <c r="E10" i="8"/>
  <c r="E11" i="8"/>
  <c r="E12" i="8"/>
  <c r="E13" i="8"/>
  <c r="E14" i="8"/>
  <c r="E15" i="8"/>
  <c r="E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4" i="8"/>
  <c r="F182" i="8"/>
  <c r="F183" i="8"/>
  <c r="F184" i="8"/>
  <c r="I4" i="6"/>
</calcChain>
</file>

<file path=xl/sharedStrings.xml><?xml version="1.0" encoding="utf-8"?>
<sst xmlns="http://schemas.openxmlformats.org/spreadsheetml/2006/main" count="390" uniqueCount="201">
  <si>
    <t>御社名</t>
    <rPh sb="0" eb="3">
      <t>オn</t>
    </rPh>
    <phoneticPr fontId="1"/>
  </si>
  <si>
    <t>ご担当者</t>
    <phoneticPr fontId="1"/>
  </si>
  <si>
    <t>使用日数</t>
    <rPh sb="0" eb="4">
      <t>シヨウ</t>
    </rPh>
    <phoneticPr fontId="1"/>
  </si>
  <si>
    <t>様</t>
    <rPh sb="0" eb="1">
      <t>サマ</t>
    </rPh>
    <phoneticPr fontId="1"/>
  </si>
  <si>
    <t>日間</t>
    <rPh sb="0" eb="2">
      <t>ヒカn</t>
    </rPh>
    <phoneticPr fontId="1"/>
  </si>
  <si>
    <t>作品名</t>
    <rPh sb="0" eb="3">
      <t>サクヒn</t>
    </rPh>
    <phoneticPr fontId="1"/>
  </si>
  <si>
    <t>携帯番号</t>
    <rPh sb="0" eb="4">
      <t>📱</t>
    </rPh>
    <phoneticPr fontId="1"/>
  </si>
  <si>
    <t>使用料</t>
    <rPh sb="0" eb="1">
      <t>シヨウ</t>
    </rPh>
    <phoneticPr fontId="1"/>
  </si>
  <si>
    <t>No.</t>
    <phoneticPr fontId="1"/>
  </si>
  <si>
    <t>品名</t>
    <rPh sb="0" eb="2">
      <t>ヒンメイ</t>
    </rPh>
    <phoneticPr fontId="1"/>
  </si>
  <si>
    <t>金額</t>
    <rPh sb="0" eb="2">
      <t>キンガク</t>
    </rPh>
    <phoneticPr fontId="1"/>
  </si>
  <si>
    <t>在庫</t>
    <rPh sb="0" eb="2">
      <t>ザイコ</t>
    </rPh>
    <phoneticPr fontId="1"/>
  </si>
  <si>
    <t>数量</t>
    <rPh sb="0" eb="2">
      <t>スウ</t>
    </rPh>
    <phoneticPr fontId="1"/>
  </si>
  <si>
    <t>あ</t>
    <phoneticPr fontId="1"/>
  </si>
  <si>
    <t>コンパネ〈90cm×90cm〉</t>
  </si>
  <si>
    <t>ポップアップテント</t>
    <phoneticPr fontId="1"/>
  </si>
  <si>
    <t>アイランプ〈昼白色〉</t>
    <rPh sb="6" eb="7">
      <t xml:space="preserve">ヒル </t>
    </rPh>
    <rPh sb="7" eb="9">
      <t>チュウ</t>
    </rPh>
    <phoneticPr fontId="1"/>
  </si>
  <si>
    <t>さ</t>
    <phoneticPr fontId="1"/>
  </si>
  <si>
    <t>ポリタンク〈灯油用〉</t>
    <rPh sb="6" eb="8">
      <t>トウ</t>
    </rPh>
    <rPh sb="8" eb="9">
      <t xml:space="preserve">ヨウ </t>
    </rPh>
    <phoneticPr fontId="1"/>
  </si>
  <si>
    <t>アイロン台</t>
    <phoneticPr fontId="1"/>
  </si>
  <si>
    <t>ジェットヒーター</t>
    <phoneticPr fontId="1"/>
  </si>
  <si>
    <t>ポリタンク〈軽油用〉</t>
    <rPh sb="6" eb="8">
      <t>ケイユ</t>
    </rPh>
    <rPh sb="8" eb="9">
      <t xml:space="preserve">ヨウ </t>
    </rPh>
    <phoneticPr fontId="1"/>
  </si>
  <si>
    <t>安全帯〈簡易タイプ〉</t>
    <rPh sb="0" eb="3">
      <t>アn</t>
    </rPh>
    <rPh sb="4" eb="6">
      <t>カンイ</t>
    </rPh>
    <phoneticPr fontId="1"/>
  </si>
  <si>
    <t>自転車〈白色〉折り畳み不可</t>
    <rPh sb="0" eb="3">
      <t>ジテn</t>
    </rPh>
    <rPh sb="4" eb="6">
      <t>シロイロ</t>
    </rPh>
    <rPh sb="7" eb="8">
      <t>オリタタミ</t>
    </rPh>
    <rPh sb="11" eb="13">
      <t>🐣</t>
    </rPh>
    <phoneticPr fontId="1"/>
  </si>
  <si>
    <t>テント〈着替え〉1人用サイズ</t>
    <rPh sb="4" eb="6">
      <t>キガエ</t>
    </rPh>
    <rPh sb="9" eb="10">
      <t>ヒト</t>
    </rPh>
    <rPh sb="10" eb="11">
      <t xml:space="preserve">ヨウ </t>
    </rPh>
    <phoneticPr fontId="1"/>
  </si>
  <si>
    <t>ポリタンク〈水用〉</t>
    <rPh sb="6" eb="7">
      <t>ミズ</t>
    </rPh>
    <rPh sb="7" eb="8">
      <t xml:space="preserve">ヨウ </t>
    </rPh>
    <phoneticPr fontId="1"/>
  </si>
  <si>
    <t>安全ベスト〈反射材付き〉</t>
    <rPh sb="0" eb="1">
      <t>アn</t>
    </rPh>
    <rPh sb="6" eb="9">
      <t>ハンセィア</t>
    </rPh>
    <rPh sb="9" eb="10">
      <t xml:space="preserve">ツキ </t>
    </rPh>
    <phoneticPr fontId="1"/>
  </si>
  <si>
    <t>自転車用ヘルメット〈子供用〉黒色,つば付き</t>
    <rPh sb="0" eb="1">
      <t>ジテn</t>
    </rPh>
    <rPh sb="10" eb="13">
      <t>コドモ</t>
    </rPh>
    <rPh sb="14" eb="15">
      <t>クロ</t>
    </rPh>
    <rPh sb="15" eb="16">
      <t xml:space="preserve">イロ </t>
    </rPh>
    <rPh sb="19" eb="20">
      <t>ツバツキ</t>
    </rPh>
    <phoneticPr fontId="1"/>
  </si>
  <si>
    <t>ドラムコード</t>
    <phoneticPr fontId="1"/>
  </si>
  <si>
    <t>ま</t>
    <phoneticPr fontId="1"/>
  </si>
  <si>
    <t>椅子〈丸椅子〉</t>
    <rPh sb="0" eb="2">
      <t>イス</t>
    </rPh>
    <rPh sb="3" eb="6">
      <t>マルイ</t>
    </rPh>
    <phoneticPr fontId="1"/>
  </si>
  <si>
    <t>自転車用ヘルメット〈大人用〉</t>
    <rPh sb="0" eb="1">
      <t>ジテn</t>
    </rPh>
    <rPh sb="10" eb="12">
      <t>オトナ</t>
    </rPh>
    <rPh sb="12" eb="13">
      <t>コドモ</t>
    </rPh>
    <phoneticPr fontId="1"/>
  </si>
  <si>
    <t>な</t>
    <phoneticPr fontId="1"/>
  </si>
  <si>
    <t>巻尺</t>
    <rPh sb="0" eb="2">
      <t>マキジャク</t>
    </rPh>
    <phoneticPr fontId="1"/>
  </si>
  <si>
    <t>椅子〈折り畳みパイプ椅子〉</t>
    <rPh sb="0" eb="2">
      <t>イス</t>
    </rPh>
    <rPh sb="2" eb="3">
      <t>〈</t>
    </rPh>
    <rPh sb="3" eb="4">
      <t>オリタタミ</t>
    </rPh>
    <phoneticPr fontId="1"/>
  </si>
  <si>
    <t>背負子</t>
    <rPh sb="0" eb="3">
      <t>ショイ</t>
    </rPh>
    <phoneticPr fontId="1"/>
  </si>
  <si>
    <t>長靴〈S〉24cm</t>
    <rPh sb="0" eb="2">
      <t>ナガグテゥ</t>
    </rPh>
    <phoneticPr fontId="1"/>
  </si>
  <si>
    <t>マグライナー〈ミニ〉</t>
    <phoneticPr fontId="1"/>
  </si>
  <si>
    <t>椅子〈ディレクターズチェア〉</t>
    <rPh sb="0" eb="2">
      <t>イス</t>
    </rPh>
    <phoneticPr fontId="1"/>
  </si>
  <si>
    <t>じょうろ〈約6L〉</t>
    <rPh sb="5" eb="6">
      <t xml:space="preserve">ヤク </t>
    </rPh>
    <phoneticPr fontId="1"/>
  </si>
  <si>
    <t>長靴〈M〉25~26cm</t>
    <rPh sb="0" eb="2">
      <t>ナガグテゥ</t>
    </rPh>
    <phoneticPr fontId="1"/>
  </si>
  <si>
    <t>や</t>
    <phoneticPr fontId="1"/>
  </si>
  <si>
    <t>衣類スチーマー</t>
    <rPh sb="0" eb="2">
      <t>イルイ</t>
    </rPh>
    <phoneticPr fontId="1"/>
  </si>
  <si>
    <t>スコップ〈角形〉</t>
    <rPh sb="5" eb="7">
      <t>カク</t>
    </rPh>
    <phoneticPr fontId="1"/>
  </si>
  <si>
    <t>長靴〈L〉27~28cm</t>
    <rPh sb="0" eb="2">
      <t>ナガグテゥ</t>
    </rPh>
    <phoneticPr fontId="1"/>
  </si>
  <si>
    <t>ウエイト〈サンド10kg〉</t>
    <phoneticPr fontId="1"/>
  </si>
  <si>
    <t>スコップ〈剣形〉</t>
    <rPh sb="5" eb="6">
      <t>ケn</t>
    </rPh>
    <rPh sb="6" eb="7">
      <t>カク</t>
    </rPh>
    <phoneticPr fontId="1"/>
  </si>
  <si>
    <t>長靴〈ショート丈〉</t>
    <rPh sb="0" eb="2">
      <t>ナガク</t>
    </rPh>
    <rPh sb="7" eb="8">
      <t>タケ</t>
    </rPh>
    <phoneticPr fontId="1"/>
  </si>
  <si>
    <t>誘導棒〈ニンジン〉</t>
    <rPh sb="0" eb="3">
      <t>ユウドウ</t>
    </rPh>
    <phoneticPr fontId="1"/>
  </si>
  <si>
    <t>ウェダー〈ペンギン〉</t>
    <phoneticPr fontId="1"/>
  </si>
  <si>
    <t>ストッカー〈冷凍〉40L</t>
    <rPh sb="6" eb="8">
      <t>レイトウ</t>
    </rPh>
    <phoneticPr fontId="1"/>
  </si>
  <si>
    <t>鍋〈大〉</t>
    <rPh sb="0" eb="1">
      <t xml:space="preserve">ナベ </t>
    </rPh>
    <rPh sb="2" eb="3">
      <t>ダイ</t>
    </rPh>
    <phoneticPr fontId="1"/>
  </si>
  <si>
    <t>延長コード〈1m〉テーブルタップ</t>
    <rPh sb="0" eb="2">
      <t>エンチョウ</t>
    </rPh>
    <phoneticPr fontId="1"/>
  </si>
  <si>
    <t>ストーブ〈だるま〉</t>
    <phoneticPr fontId="1"/>
  </si>
  <si>
    <t>は</t>
    <phoneticPr fontId="1"/>
  </si>
  <si>
    <t xml:space="preserve">養生	〈キルトマット小〉900×1800			</t>
    <rPh sb="0" eb="2">
      <t>ヨウジョウ</t>
    </rPh>
    <rPh sb="10" eb="11">
      <t>ショウ</t>
    </rPh>
    <phoneticPr fontId="1"/>
  </si>
  <si>
    <t>延長コード〈10m〉</t>
    <rPh sb="0" eb="2">
      <t>エンチョウ</t>
    </rPh>
    <phoneticPr fontId="1"/>
  </si>
  <si>
    <t>ストーブ〈ハロゲンヒーター〉</t>
    <phoneticPr fontId="1"/>
  </si>
  <si>
    <t>パーテーション〈H2000×W490〉4折</t>
    <phoneticPr fontId="1"/>
  </si>
  <si>
    <t>か</t>
    <phoneticPr fontId="1"/>
  </si>
  <si>
    <t>ストーブ〈ボンベ式〉ボンベ1本つき</t>
    <rPh sb="14" eb="15">
      <t>ホn</t>
    </rPh>
    <phoneticPr fontId="1"/>
  </si>
  <si>
    <t>パーテーション〈H1520×W900〉4枚セット</t>
    <rPh sb="20" eb="21">
      <t>マイ</t>
    </rPh>
    <phoneticPr fontId="1"/>
  </si>
  <si>
    <t>鏡〈卓上鏡〉</t>
  </si>
  <si>
    <t>スリッパ〈室内用〉</t>
    <rPh sb="5" eb="7">
      <t>シツナイ</t>
    </rPh>
    <rPh sb="7" eb="8">
      <t xml:space="preserve">ヨウ </t>
    </rPh>
    <phoneticPr fontId="1"/>
  </si>
  <si>
    <t>BBQコンロ</t>
    <phoneticPr fontId="1"/>
  </si>
  <si>
    <t>養生〈毛布〉</t>
    <rPh sb="0" eb="2">
      <t>ヨウジョウ</t>
    </rPh>
    <rPh sb="3" eb="5">
      <t>モウヘゥ</t>
    </rPh>
    <phoneticPr fontId="1"/>
  </si>
  <si>
    <t>鏡〈卓上鏡〉女優ライト付き</t>
  </si>
  <si>
    <t>スリッパ〈屋外用〉</t>
    <rPh sb="5" eb="8">
      <t>オクガイ</t>
    </rPh>
    <phoneticPr fontId="1"/>
  </si>
  <si>
    <t>灰皿〈スタンド型〉</t>
    <rPh sb="0" eb="2">
      <t>ハイザラ</t>
    </rPh>
    <rPh sb="7" eb="8">
      <t>ガタ</t>
    </rPh>
    <phoneticPr fontId="1"/>
  </si>
  <si>
    <t>養生〈プラダン〉中古10枚</t>
    <rPh sb="0" eb="2">
      <t>ヨウジョウ</t>
    </rPh>
    <rPh sb="8" eb="10">
      <t>チュウ</t>
    </rPh>
    <rPh sb="12" eb="13">
      <t>マイ</t>
    </rPh>
    <phoneticPr fontId="1"/>
  </si>
  <si>
    <t>鏡〈姿見〉</t>
  </si>
  <si>
    <t>スリッパ〈屋外用〉ベンサン</t>
    <rPh sb="5" eb="8">
      <t>オクガイ</t>
    </rPh>
    <phoneticPr fontId="1"/>
  </si>
  <si>
    <t>灰皿缶〈小〉</t>
    <rPh sb="0" eb="2">
      <t>ハイザラ</t>
    </rPh>
    <rPh sb="2" eb="3">
      <t>カn</t>
    </rPh>
    <rPh sb="4" eb="5">
      <t>ショウ</t>
    </rPh>
    <phoneticPr fontId="1"/>
  </si>
  <si>
    <t>養生〈プラダン〉新品10枚</t>
    <rPh sb="0" eb="2">
      <t>ヨウジョウ</t>
    </rPh>
    <rPh sb="8" eb="10">
      <t>シn</t>
    </rPh>
    <rPh sb="12" eb="13">
      <t>マイ</t>
    </rPh>
    <phoneticPr fontId="1"/>
  </si>
  <si>
    <t>ゼネレーター〈ポータブルバッテリー 120W〉</t>
    <phoneticPr fontId="1"/>
  </si>
  <si>
    <t>灰皿缶〈大〉</t>
    <rPh sb="0" eb="2">
      <t>ハイザラ</t>
    </rPh>
    <rPh sb="2" eb="3">
      <t>カn</t>
    </rPh>
    <rPh sb="4" eb="5">
      <t xml:space="preserve">ダイ </t>
    </rPh>
    <phoneticPr fontId="1"/>
  </si>
  <si>
    <t>養生〈ブルーシート〉小</t>
    <rPh sb="0" eb="2">
      <t>ヨウジョウ</t>
    </rPh>
    <rPh sb="10" eb="11">
      <t>ショウ</t>
    </rPh>
    <phoneticPr fontId="1"/>
  </si>
  <si>
    <t>かご〈お菓子用〉ミニ</t>
    <phoneticPr fontId="1"/>
  </si>
  <si>
    <t>ゼネレーター〈1.5kw〉携行缶10L付き</t>
    <rPh sb="13" eb="16">
      <t>ケイコ</t>
    </rPh>
    <rPh sb="19" eb="20">
      <t xml:space="preserve">ツキ </t>
    </rPh>
    <phoneticPr fontId="1"/>
  </si>
  <si>
    <t>パイロン〈ミニ〉</t>
    <phoneticPr fontId="1"/>
  </si>
  <si>
    <t>養生〈ブルーシート〉中</t>
    <rPh sb="0" eb="2">
      <t>ヨウジョウ</t>
    </rPh>
    <rPh sb="10" eb="11">
      <t>ナカ</t>
    </rPh>
    <phoneticPr fontId="1"/>
  </si>
  <si>
    <t>かご〈お菓子用〉小</t>
    <rPh sb="8" eb="9">
      <t xml:space="preserve">ショウ </t>
    </rPh>
    <phoneticPr fontId="1"/>
  </si>
  <si>
    <t>扇風機〈家庭用〉</t>
    <rPh sb="0" eb="3">
      <t>センプウ</t>
    </rPh>
    <rPh sb="4" eb="7">
      <t>カテイ</t>
    </rPh>
    <phoneticPr fontId="1"/>
  </si>
  <si>
    <t>パイロン〈小〉</t>
    <rPh sb="5" eb="6">
      <t>ショウ</t>
    </rPh>
    <phoneticPr fontId="1"/>
  </si>
  <si>
    <t>養生〈ブルーシート〉7m×7m</t>
    <rPh sb="0" eb="2">
      <t>ヨウジョウ</t>
    </rPh>
    <phoneticPr fontId="1"/>
  </si>
  <si>
    <t>かご〈お菓子用〉中</t>
    <rPh sb="8" eb="9">
      <t>ナカ</t>
    </rPh>
    <phoneticPr fontId="1"/>
  </si>
  <si>
    <t>扇風機〈工業扇〉</t>
    <rPh sb="0" eb="3">
      <t>センプウ</t>
    </rPh>
    <rPh sb="4" eb="6">
      <t>コウギョウ</t>
    </rPh>
    <rPh sb="6" eb="7">
      <t xml:space="preserve">セン </t>
    </rPh>
    <phoneticPr fontId="1"/>
  </si>
  <si>
    <t>パイロン</t>
    <phoneticPr fontId="1"/>
  </si>
  <si>
    <t>養生〈中古ブルーシートロール〉W900</t>
    <rPh sb="0" eb="2">
      <t>ヨウジョウ</t>
    </rPh>
    <rPh sb="3" eb="5">
      <t>チュウ</t>
    </rPh>
    <phoneticPr fontId="1"/>
  </si>
  <si>
    <t>かご〈お菓子用〉大</t>
    <rPh sb="8" eb="9">
      <t xml:space="preserve">ダイ </t>
    </rPh>
    <phoneticPr fontId="1"/>
  </si>
  <si>
    <t>扇風機〈サーキュレーター〉</t>
    <rPh sb="0" eb="3">
      <t>センプウ</t>
    </rPh>
    <phoneticPr fontId="1"/>
  </si>
  <si>
    <t>パイロンウエイト</t>
    <phoneticPr fontId="1"/>
  </si>
  <si>
    <t>養生〈中古ブルーシートロール〉W1800</t>
    <rPh sb="0" eb="2">
      <t>ヨウジョウ</t>
    </rPh>
    <rPh sb="3" eb="5">
      <t>チュウ</t>
    </rPh>
    <phoneticPr fontId="1"/>
  </si>
  <si>
    <t>かご〈買い物用〉</t>
    <phoneticPr fontId="1"/>
  </si>
  <si>
    <t>掃除機〈AC用〉</t>
    <rPh sb="0" eb="3">
      <t>ソウジ</t>
    </rPh>
    <phoneticPr fontId="1"/>
  </si>
  <si>
    <t>パイロン棒〈1.5m〉</t>
    <rPh sb="4" eb="5">
      <t xml:space="preserve">ボウ </t>
    </rPh>
    <phoneticPr fontId="1"/>
  </si>
  <si>
    <t>養生〈パンチカーペット〉中古</t>
    <rPh sb="0" eb="2">
      <t>ヨウジョウ</t>
    </rPh>
    <rPh sb="12" eb="14">
      <t>チュウ</t>
    </rPh>
    <phoneticPr fontId="1"/>
  </si>
  <si>
    <t>かご〈積み重ねバスケット〉</t>
    <rPh sb="3" eb="4">
      <t>ツミカサネ</t>
    </rPh>
    <phoneticPr fontId="1"/>
  </si>
  <si>
    <t>掃除機〈バッテリー式〉makita</t>
    <rPh sb="0" eb="3">
      <t>ソウジ</t>
    </rPh>
    <phoneticPr fontId="1"/>
  </si>
  <si>
    <t>パイロン棒〈2m〉</t>
    <rPh sb="4" eb="5">
      <t xml:space="preserve">ボウ </t>
    </rPh>
    <phoneticPr fontId="1"/>
  </si>
  <si>
    <t>養生〈プチプチロール〉中古</t>
    <rPh sb="0" eb="2">
      <t>ヨウジョウ</t>
    </rPh>
    <rPh sb="11" eb="13">
      <t>チュウ</t>
    </rPh>
    <phoneticPr fontId="1"/>
  </si>
  <si>
    <t>加湿器〈卓上コンパクトタイプ〉USB</t>
    <rPh sb="0" eb="3">
      <t>カシテゥ</t>
    </rPh>
    <rPh sb="4" eb="6">
      <t>タクジョウ</t>
    </rPh>
    <phoneticPr fontId="1"/>
  </si>
  <si>
    <t>掃除用具〈エアダスター〉</t>
    <rPh sb="0" eb="4">
      <t>ソウジ</t>
    </rPh>
    <phoneticPr fontId="1"/>
  </si>
  <si>
    <t>パイロンロープ〈トラロープ〉10m</t>
    <phoneticPr fontId="1"/>
  </si>
  <si>
    <t>ら</t>
    <phoneticPr fontId="1"/>
  </si>
  <si>
    <t>カセットコンロ〈ボンベ1本付き〉</t>
  </si>
  <si>
    <t>掃除用具〈スクイーパー〉水切り</t>
    <rPh sb="0" eb="2">
      <t>ソウジ</t>
    </rPh>
    <rPh sb="2" eb="4">
      <t>ヨウ</t>
    </rPh>
    <rPh sb="12" eb="14">
      <t>ミズキリ</t>
    </rPh>
    <phoneticPr fontId="1"/>
  </si>
  <si>
    <t>バケツ</t>
    <phoneticPr fontId="1"/>
  </si>
  <si>
    <t>ライト〈AC投光器〉スタンド式</t>
    <rPh sb="6" eb="9">
      <t>トウコウキ</t>
    </rPh>
    <phoneticPr fontId="1"/>
  </si>
  <si>
    <t>掃除用具〈スチームクリーナー〉</t>
    <rPh sb="0" eb="2">
      <t>ソウジ</t>
    </rPh>
    <rPh sb="2" eb="4">
      <t>ヨウグ</t>
    </rPh>
    <phoneticPr fontId="1"/>
  </si>
  <si>
    <t>箱馬〈無塗装〉フル</t>
    <rPh sb="0" eb="2">
      <t>ハコウマ</t>
    </rPh>
    <rPh sb="3" eb="6">
      <t>ムトソウ</t>
    </rPh>
    <phoneticPr fontId="1"/>
  </si>
  <si>
    <t>ライト〈AC投光器〉60W</t>
    <rPh sb="6" eb="9">
      <t>トウコウキ</t>
    </rPh>
    <phoneticPr fontId="1"/>
  </si>
  <si>
    <t>脚立〈3尺〉</t>
  </si>
  <si>
    <t>掃除用具〈竹ぼうき〉</t>
    <rPh sb="0" eb="1">
      <t>ソウジ</t>
    </rPh>
    <rPh sb="5" eb="6">
      <t>タケ</t>
    </rPh>
    <phoneticPr fontId="1"/>
  </si>
  <si>
    <t>パラソル</t>
    <phoneticPr fontId="1"/>
  </si>
  <si>
    <t>ライト〈懐中電灯〉ミニ</t>
    <rPh sb="4" eb="8">
      <t>カイチュウ</t>
    </rPh>
    <phoneticPr fontId="1"/>
  </si>
  <si>
    <t>掃除用具〈デッキブラシ〉</t>
    <rPh sb="0" eb="2">
      <t>ソウジ</t>
    </rPh>
    <rPh sb="2" eb="4">
      <t>ヨウ</t>
    </rPh>
    <phoneticPr fontId="1"/>
  </si>
  <si>
    <t>パラソルスタンド</t>
    <phoneticPr fontId="1"/>
  </si>
  <si>
    <t>ライト〈懐中電灯〉</t>
    <rPh sb="4" eb="8">
      <t>カイチュウ</t>
    </rPh>
    <phoneticPr fontId="1"/>
  </si>
  <si>
    <t>脚立〈6尺〉</t>
  </si>
  <si>
    <t>掃除用具〈ほうき〉屋外用</t>
    <rPh sb="0" eb="2">
      <t>ソウジ</t>
    </rPh>
    <rPh sb="2" eb="4">
      <t>ヨウ</t>
    </rPh>
    <rPh sb="9" eb="12">
      <t>オクガイ</t>
    </rPh>
    <phoneticPr fontId="1"/>
  </si>
  <si>
    <t>ハンガー〈10本〉</t>
    <rPh sb="7" eb="8">
      <t>ホn</t>
    </rPh>
    <phoneticPr fontId="1"/>
  </si>
  <si>
    <t>ライト〈ヘッドライト〉</t>
    <phoneticPr fontId="1"/>
  </si>
  <si>
    <t>キャリーカート〈キャンプカート〉</t>
  </si>
  <si>
    <t>掃除用具〈ほうき〉屋内用</t>
    <rPh sb="0" eb="2">
      <t>ソウジ</t>
    </rPh>
    <rPh sb="2" eb="4">
      <t>ヨウ</t>
    </rPh>
    <rPh sb="9" eb="12">
      <t>オクガイ</t>
    </rPh>
    <phoneticPr fontId="1"/>
  </si>
  <si>
    <t>ハンガーラック〈小〉W60</t>
    <rPh sb="8" eb="9">
      <t>ショウ</t>
    </rPh>
    <phoneticPr fontId="1"/>
  </si>
  <si>
    <t>ライト〈ランタン〉</t>
    <phoneticPr fontId="1"/>
  </si>
  <si>
    <t>掃除用具〈ほうき〉教室用T字</t>
    <rPh sb="0" eb="2">
      <t>ソウジ</t>
    </rPh>
    <rPh sb="2" eb="4">
      <t>ヨウ</t>
    </rPh>
    <rPh sb="9" eb="11">
      <t>キョウシテゥ</t>
    </rPh>
    <rPh sb="11" eb="12">
      <t>オクガイ</t>
    </rPh>
    <rPh sb="13" eb="14">
      <t xml:space="preserve">ジ </t>
    </rPh>
    <phoneticPr fontId="1"/>
  </si>
  <si>
    <t>ハンガーラック〈大〉W90</t>
    <rPh sb="7" eb="8">
      <t>〈</t>
    </rPh>
    <rPh sb="8" eb="9">
      <t>ダイ</t>
    </rPh>
    <phoneticPr fontId="1"/>
  </si>
  <si>
    <t>クーラージャグ〈約5L〉</t>
  </si>
  <si>
    <t>掃除用具〈モップ〉絞り器付き</t>
    <rPh sb="0" eb="2">
      <t>ソウジ</t>
    </rPh>
    <rPh sb="2" eb="4">
      <t>ヨウ</t>
    </rPh>
    <rPh sb="9" eb="10">
      <t>シボリ</t>
    </rPh>
    <rPh sb="11" eb="12">
      <t>🪵</t>
    </rPh>
    <rPh sb="12" eb="13">
      <t>ツキ</t>
    </rPh>
    <phoneticPr fontId="1"/>
  </si>
  <si>
    <t>日傘</t>
    <rPh sb="0" eb="2">
      <t>ヒガサ</t>
    </rPh>
    <phoneticPr fontId="1"/>
  </si>
  <si>
    <t>クーラーボックス〈小〉500ml  12本</t>
    <phoneticPr fontId="1"/>
  </si>
  <si>
    <t>掃除用具〈モップ〉体育館用</t>
    <rPh sb="0" eb="2">
      <t>ソウジ</t>
    </rPh>
    <rPh sb="2" eb="4">
      <t>ヨウ</t>
    </rPh>
    <rPh sb="9" eb="13">
      <t>🤸</t>
    </rPh>
    <phoneticPr fontId="1"/>
  </si>
  <si>
    <t>ブランケット</t>
    <phoneticPr fontId="1"/>
  </si>
  <si>
    <t>クーラーボックス〈中〉500ml  18本</t>
    <phoneticPr fontId="1"/>
  </si>
  <si>
    <t>そり〈中〉運搬用</t>
    <rPh sb="3" eb="4">
      <t>ナカ</t>
    </rPh>
    <rPh sb="5" eb="8">
      <t>ウンパn</t>
    </rPh>
    <phoneticPr fontId="1"/>
  </si>
  <si>
    <t>ブロワ〈バッテリー式〉14V</t>
    <phoneticPr fontId="1"/>
  </si>
  <si>
    <t>クーラーボックス〈大〉タイヤ付き</t>
  </si>
  <si>
    <t>そり〈大〉運搬用</t>
    <rPh sb="3" eb="4">
      <t>ダイ</t>
    </rPh>
    <rPh sb="5" eb="8">
      <t>ウンパn</t>
    </rPh>
    <phoneticPr fontId="1"/>
  </si>
  <si>
    <t>噴霧器</t>
    <rPh sb="0" eb="3">
      <t>フンム</t>
    </rPh>
    <phoneticPr fontId="1"/>
  </si>
  <si>
    <t>クーラーボックス〈大〉タイヤ無しColeman</t>
    <rPh sb="11" eb="12">
      <t xml:space="preserve">タイヤナシ </t>
    </rPh>
    <phoneticPr fontId="1"/>
  </si>
  <si>
    <t>た</t>
    <phoneticPr fontId="1"/>
  </si>
  <si>
    <t>ヘルメット</t>
    <phoneticPr fontId="1"/>
  </si>
  <si>
    <t>備考</t>
    <rPh sb="0" eb="2">
      <t>ビコウ</t>
    </rPh>
    <phoneticPr fontId="1"/>
  </si>
  <si>
    <t>クーラーバッグ 〈ソフト〉500ml  9本</t>
  </si>
  <si>
    <t>ベンチコート</t>
    <phoneticPr fontId="1"/>
  </si>
  <si>
    <t>クーラーバッグ ミニ〈ソフト〉500ml 3本</t>
    <rPh sb="22" eb="23">
      <t>ホn</t>
    </rPh>
    <phoneticPr fontId="1"/>
  </si>
  <si>
    <t>ホース〈15m〉</t>
    <phoneticPr fontId="1"/>
  </si>
  <si>
    <t>携行缶10L〈ガソリン〉</t>
  </si>
  <si>
    <t>携行缶20L〈ガソリン〉</t>
  </si>
  <si>
    <t>テーブル〈450×600〉  折り畳み式キャンプ用</t>
    <rPh sb="15" eb="16">
      <t>オリタ</t>
    </rPh>
    <rPh sb="19" eb="20">
      <t>シキ</t>
    </rPh>
    <rPh sb="24" eb="25">
      <t>ヨウ</t>
    </rPh>
    <phoneticPr fontId="1"/>
  </si>
  <si>
    <t>ポット〈コーヒー用〉1L    魔法瓶</t>
    <rPh sb="8" eb="9">
      <t xml:space="preserve">ヨウ </t>
    </rPh>
    <rPh sb="16" eb="19">
      <t>マホウ</t>
    </rPh>
    <phoneticPr fontId="1"/>
  </si>
  <si>
    <t>コーヒーメーカー〈粉1袋 / フィルター付き〉</t>
  </si>
  <si>
    <t>テーブル〈600×600〉  折り畳み式キャンプ用</t>
    <rPh sb="15" eb="16">
      <t>オリタ</t>
    </rPh>
    <rPh sb="19" eb="20">
      <t>シキ</t>
    </rPh>
    <phoneticPr fontId="1"/>
  </si>
  <si>
    <t>ポット〈コーヒー用〉1.5L 魔法瓶</t>
    <rPh sb="8" eb="9">
      <t xml:space="preserve">ヨウ </t>
    </rPh>
    <rPh sb="15" eb="18">
      <t>マホウ</t>
    </rPh>
    <phoneticPr fontId="1"/>
  </si>
  <si>
    <t>担当ドライバー：</t>
    <phoneticPr fontId="1"/>
  </si>
  <si>
    <t>ゴミ箱〈45L用〉</t>
  </si>
  <si>
    <t>テーブル〈600×1200〉折り畳み式キャンプ用</t>
    <rPh sb="14" eb="15">
      <t>オリタ</t>
    </rPh>
    <rPh sb="18" eb="19">
      <t>シキ</t>
    </rPh>
    <phoneticPr fontId="1"/>
  </si>
  <si>
    <t>ポット〈ステンレスボトル〉500ml</t>
    <phoneticPr fontId="1"/>
  </si>
  <si>
    <t>ゴミ箱〈90L用〉</t>
  </si>
  <si>
    <t>テーブル〈450×1800〉長机</t>
    <rPh sb="14" eb="16">
      <t>ナガツク</t>
    </rPh>
    <phoneticPr fontId="1"/>
  </si>
  <si>
    <t>ポット〈電気湯沸かし〉1.2L</t>
    <rPh sb="4" eb="6">
      <t>デンキ</t>
    </rPh>
    <rPh sb="6" eb="8">
      <t>ユワカセィ</t>
    </rPh>
    <phoneticPr fontId="1"/>
  </si>
  <si>
    <t>コンテナ〈小〉</t>
    <rPh sb="5" eb="6">
      <t>ショウ</t>
    </rPh>
    <phoneticPr fontId="1"/>
  </si>
  <si>
    <t>ポット〈電気湯沸かし〉3L</t>
    <rPh sb="4" eb="6">
      <t>デンキ</t>
    </rPh>
    <rPh sb="6" eb="8">
      <t>ユワカセィ</t>
    </rPh>
    <phoneticPr fontId="1"/>
  </si>
  <si>
    <t>コンテナ〈大〉</t>
    <rPh sb="5" eb="6">
      <t>ダイ</t>
    </rPh>
    <phoneticPr fontId="1"/>
  </si>
  <si>
    <t>ポット〈保温〉エアー式   2.2L</t>
    <rPh sb="4" eb="6">
      <t>ホオn</t>
    </rPh>
    <rPh sb="10" eb="11">
      <t>シキ</t>
    </rPh>
    <phoneticPr fontId="1"/>
  </si>
  <si>
    <t>合計</t>
    <rPh sb="0" eb="2">
      <t>ゴウケイ</t>
    </rPh>
    <phoneticPr fontId="1"/>
  </si>
  <si>
    <t>日</t>
    <rPh sb="0" eb="1">
      <t xml:space="preserve">ヒ </t>
    </rPh>
    <phoneticPr fontId="1"/>
  </si>
  <si>
    <t>TOTAL</t>
    <phoneticPr fontId="1"/>
  </si>
  <si>
    <r>
      <t>養生〈キルトマット〉1200</t>
    </r>
    <r>
      <rPr>
        <sz val="16"/>
        <color theme="1"/>
        <rFont val="游ゴシック"/>
        <family val="3"/>
        <charset val="128"/>
      </rPr>
      <t>×2400</t>
    </r>
    <rPh sb="0" eb="2">
      <t>ヨウジョウ</t>
    </rPh>
    <phoneticPr fontId="1"/>
  </si>
  <si>
    <r>
      <t>養生〈キルトマット〉1800</t>
    </r>
    <r>
      <rPr>
        <sz val="16"/>
        <color theme="1"/>
        <rFont val="游ゴシック"/>
        <family val="3"/>
        <charset val="128"/>
      </rPr>
      <t>×2000</t>
    </r>
    <rPh sb="0" eb="2">
      <t>ヨウジョウ</t>
    </rPh>
    <phoneticPr fontId="1"/>
  </si>
  <si>
    <r>
      <rPr>
        <b/>
        <sz val="14"/>
        <color theme="1"/>
        <rFont val="游ゴシック"/>
        <family val="3"/>
        <charset val="128"/>
        <scheme val="minor"/>
      </rPr>
      <t>備品の破損：</t>
    </r>
    <r>
      <rPr>
        <sz val="14"/>
        <color theme="1"/>
        <rFont val="游ゴシック"/>
        <family val="3"/>
        <charset val="128"/>
        <scheme val="minor"/>
      </rPr>
      <t xml:space="preserve">有 / 無　｜  </t>
    </r>
    <r>
      <rPr>
        <b/>
        <sz val="14"/>
        <color theme="1"/>
        <rFont val="游ゴシック"/>
        <family val="3"/>
        <charset val="128"/>
        <scheme val="minor"/>
      </rPr>
      <t>備品の紛失</t>
    </r>
    <r>
      <rPr>
        <sz val="14"/>
        <color theme="1"/>
        <rFont val="游ゴシック"/>
        <family val="3"/>
        <charset val="128"/>
        <scheme val="minor"/>
      </rPr>
      <t xml:space="preserve">　有 / 無 → </t>
    </r>
    <r>
      <rPr>
        <b/>
        <sz val="14"/>
        <color theme="1"/>
        <rFont val="游ゴシック"/>
        <family val="3"/>
        <charset val="128"/>
        <scheme val="minor"/>
      </rPr>
      <t>発注者確認</t>
    </r>
    <r>
      <rPr>
        <sz val="14"/>
        <color theme="1"/>
        <rFont val="游ゴシック"/>
        <family val="3"/>
        <charset val="128"/>
        <scheme val="minor"/>
      </rPr>
      <t>　有 / 無</t>
    </r>
    <rPh sb="0" eb="2">
      <t>ビヒn</t>
    </rPh>
    <rPh sb="3" eb="5">
      <t>ハソn</t>
    </rPh>
    <rPh sb="10" eb="11">
      <t xml:space="preserve">ナシ </t>
    </rPh>
    <rPh sb="15" eb="17">
      <t>ビヒn</t>
    </rPh>
    <rPh sb="18" eb="20">
      <t>フンシテゥ</t>
    </rPh>
    <rPh sb="21" eb="22">
      <t>😊</t>
    </rPh>
    <rPh sb="25" eb="26">
      <t xml:space="preserve">ナシ </t>
    </rPh>
    <rPh sb="29" eb="31">
      <t>ハッチュウ</t>
    </rPh>
    <rPh sb="31" eb="32">
      <t>タントウ</t>
    </rPh>
    <rPh sb="32" eb="34">
      <t>カク</t>
    </rPh>
    <rPh sb="35" eb="40">
      <t>🫤</t>
    </rPh>
    <phoneticPr fontId="1"/>
  </si>
  <si>
    <r>
      <rPr>
        <b/>
        <sz val="14"/>
        <color theme="1"/>
        <rFont val="游ゴシック"/>
        <family val="3"/>
        <charset val="128"/>
        <scheme val="minor"/>
      </rPr>
      <t>積み込み　：</t>
    </r>
    <r>
      <rPr>
        <sz val="14"/>
        <color theme="1"/>
        <rFont val="游ゴシック"/>
        <family val="3"/>
        <charset val="128"/>
        <scheme val="minor"/>
      </rPr>
      <t>　　　　</t>
    </r>
    <phoneticPr fontId="1"/>
  </si>
  <si>
    <r>
      <rPr>
        <b/>
        <sz val="14"/>
        <color theme="1"/>
        <rFont val="游ゴシック"/>
        <family val="3"/>
        <charset val="128"/>
        <scheme val="minor"/>
      </rPr>
      <t>積み下ろし：　</t>
    </r>
    <r>
      <rPr>
        <sz val="14"/>
        <color theme="1"/>
        <rFont val="游ゴシック"/>
        <family val="3"/>
        <charset val="128"/>
        <scheme val="minor"/>
      </rPr>
      <t>　　　</t>
    </r>
    <rPh sb="0" eb="1">
      <t>TUMIOROS</t>
    </rPh>
    <phoneticPr fontId="1"/>
  </si>
  <si>
    <t>脚立〈3尺〉</t>
    <phoneticPr fontId="1"/>
  </si>
  <si>
    <t>脚立〈5尺〉</t>
    <phoneticPr fontId="1"/>
  </si>
  <si>
    <t>養生〈L字〉段差用</t>
    <rPh sb="0" eb="2">
      <t>ヨウジョウ</t>
    </rPh>
    <rPh sb="6" eb="9">
      <t>ダンサ</t>
    </rPh>
    <phoneticPr fontId="1"/>
  </si>
  <si>
    <t>クルーズカート</t>
    <phoneticPr fontId="1"/>
  </si>
  <si>
    <t>ゼネレーター〈ポータブルバッテリー 1500W〉</t>
    <phoneticPr fontId="1"/>
  </si>
  <si>
    <t>テントウエイト 〈6kg〉</t>
    <phoneticPr fontId="1"/>
  </si>
  <si>
    <t>台車〈大〉</t>
    <rPh sb="0" eb="2">
      <t>ダイセィア</t>
    </rPh>
    <rPh sb="3" eb="4">
      <t xml:space="preserve">ダイ </t>
    </rPh>
    <phoneticPr fontId="1"/>
  </si>
  <si>
    <t>台車〈小〉</t>
    <rPh sb="0" eb="1">
      <t>ダイセィア</t>
    </rPh>
    <rPh sb="3" eb="4">
      <t xml:space="preserve">ショウ </t>
    </rPh>
    <phoneticPr fontId="1"/>
  </si>
  <si>
    <t>台車〈カーゴ〉</t>
    <rPh sb="0" eb="2">
      <t>ダイセィア</t>
    </rPh>
    <phoneticPr fontId="1"/>
  </si>
  <si>
    <t>テーブル〈740×1220〉LIFE TIME 小</t>
    <rPh sb="24" eb="25">
      <t>ショウ</t>
    </rPh>
    <phoneticPr fontId="1"/>
  </si>
  <si>
    <t>テーブル〈760×1830〉LIFE TIME 大</t>
    <phoneticPr fontId="1"/>
  </si>
  <si>
    <t>テント〈大〉3m×3m 青色</t>
    <rPh sb="4" eb="5">
      <t>ダイ</t>
    </rPh>
    <rPh sb="12" eb="14">
      <t>アオイロ</t>
    </rPh>
    <phoneticPr fontId="1"/>
  </si>
  <si>
    <t>テント〈小〉2m×2m 白色</t>
    <rPh sb="4" eb="5">
      <t>ショウ</t>
    </rPh>
    <rPh sb="12" eb="14">
      <t>シロ</t>
    </rPh>
    <phoneticPr fontId="1"/>
  </si>
  <si>
    <t>テント用横幕 〈小〉1枚</t>
    <rPh sb="4" eb="6">
      <t>ヨコ</t>
    </rPh>
    <rPh sb="8" eb="9">
      <t>ショウ</t>
    </rPh>
    <rPh sb="11" eb="12">
      <t>マイ</t>
    </rPh>
    <phoneticPr fontId="1"/>
  </si>
  <si>
    <t>テント用横幕 〈大〉1枚</t>
    <rPh sb="4" eb="6">
      <t>ヨコ</t>
    </rPh>
    <rPh sb="8" eb="9">
      <t>ダイ</t>
    </rPh>
    <rPh sb="11" eb="12">
      <t>マイ</t>
    </rPh>
    <phoneticPr fontId="1"/>
  </si>
  <si>
    <t>鏡〈ハリウッドミラー〉キャリーケース型</t>
    <rPh sb="18" eb="19">
      <t>ガタ</t>
    </rPh>
    <phoneticPr fontId="1"/>
  </si>
  <si>
    <t>テーブル〈600×1220〉LIFE TIME 小</t>
    <rPh sb="24" eb="25">
      <t>ショウ</t>
    </rPh>
    <phoneticPr fontId="1"/>
  </si>
  <si>
    <t>テント用横幕 〈小〉1枚 白色</t>
    <rPh sb="4" eb="6">
      <t>ヨコ</t>
    </rPh>
    <rPh sb="8" eb="9">
      <t>ショウ</t>
    </rPh>
    <rPh sb="11" eb="12">
      <t>マイ</t>
    </rPh>
    <rPh sb="13" eb="15">
      <t>シロ</t>
    </rPh>
    <phoneticPr fontId="1"/>
  </si>
  <si>
    <t>テント用横幕 〈大〉1枚 白色</t>
    <rPh sb="4" eb="6">
      <t>ヨコ</t>
    </rPh>
    <rPh sb="8" eb="9">
      <t>ダイ</t>
    </rPh>
    <rPh sb="11" eb="12">
      <t>マイ</t>
    </rPh>
    <rPh sb="13" eb="15">
      <t>シロ</t>
    </rPh>
    <phoneticPr fontId="1"/>
  </si>
  <si>
    <t>トラメガ</t>
    <phoneticPr fontId="1"/>
  </si>
  <si>
    <r>
      <t>ゴミ処理：</t>
    </r>
    <r>
      <rPr>
        <sz val="14"/>
        <color theme="1"/>
        <rFont val="游ゴシック"/>
        <family val="3"/>
        <charset val="128"/>
        <scheme val="minor"/>
      </rPr>
      <t>有 / 無</t>
    </r>
    <rPh sb="5" eb="6">
      <t>😃</t>
    </rPh>
    <rPh sb="9" eb="10">
      <t xml:space="preserve">ナシ </t>
    </rPh>
    <phoneticPr fontId="1"/>
  </si>
  <si>
    <t>ライト〈バッテリー式投光器〉スタンド式</t>
    <rPh sb="9" eb="10">
      <t>シキ</t>
    </rPh>
    <rPh sb="10" eb="13">
      <t>トウコウキ</t>
    </rPh>
    <phoneticPr fontId="1"/>
  </si>
  <si>
    <t>やかん</t>
    <phoneticPr fontId="1"/>
  </si>
  <si>
    <t>脚立〈4尺〉</t>
    <phoneticPr fontId="1"/>
  </si>
  <si>
    <t>発注日</t>
    <rPh sb="0" eb="3">
      <t>ハッチュウ</t>
    </rPh>
    <phoneticPr fontId="1"/>
  </si>
  <si>
    <t>使用日程</t>
    <rPh sb="0" eb="2">
      <t>シヨウ</t>
    </rPh>
    <rPh sb="2" eb="4">
      <t>ニッテイ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</si>
</sst>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2" formatCode="_ &quot;¥&quot;* #,##0_ ;_ &quot;¥&quot;* \-#,##0_ ;_ &quot;¥&quot;* &quot;-&quot;_ ;_ @_ "/>
  </numFmts>
  <fonts count="1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color rgb="FF00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1" applyFont="1" applyBorder="1">
      <alignment vertical="center"/>
    </xf>
    <xf numFmtId="0" fontId="8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10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10" fillId="0" borderId="12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12" fillId="0" borderId="0" xfId="0" applyFont="1">
      <alignment vertical="center"/>
    </xf>
    <xf numFmtId="0" fontId="6" fillId="0" borderId="12" xfId="0" applyFont="1" applyBorder="1" applyAlignment="1">
      <alignment horizontal="center" vertical="center"/>
    </xf>
    <xf numFmtId="0" fontId="12" fillId="0" borderId="18" xfId="0" applyFont="1" applyBorder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2" fontId="6" fillId="0" borderId="18" xfId="2" applyNumberFormat="1" applyFont="1" applyBorder="1" applyAlignment="1">
      <alignment horizontal="center" vertical="center"/>
    </xf>
    <xf numFmtId="42" fontId="6" fillId="0" borderId="20" xfId="2" applyNumberFormat="1" applyFont="1" applyBorder="1" applyAlignment="1">
      <alignment horizontal="center" vertical="center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491068</xdr:colOff>
      <xdr:row>0</xdr:row>
      <xdr:rowOff>0</xdr:rowOff>
    </xdr:from>
    <xdr:to>
      <xdr:col>23</xdr:col>
      <xdr:colOff>16934</xdr:colOff>
      <xdr:row>4</xdr:row>
      <xdr:rowOff>30745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1BB2B6E-4CF8-3AD9-2ED7-DD02BBDC4E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2505" b="18737"/>
        <a:stretch>
          <a:fillRect/>
        </a:stretch>
      </xdr:blipFill>
      <xdr:spPr>
        <a:xfrm>
          <a:off x="19490268" y="0"/>
          <a:ext cx="7890933" cy="1520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AE60B-F494-0D46-BEEA-420994A79623}">
  <sheetPr>
    <pageSetUpPr fitToPage="1"/>
  </sheetPr>
  <dimension ref="A1:AO52"/>
  <sheetViews>
    <sheetView tabSelected="1" view="pageLayout" topLeftCell="H1" zoomScale="75" zoomScaleNormal="100" zoomScalePageLayoutView="75" workbookViewId="0">
      <selection activeCell="H4" sqref="H4"/>
    </sheetView>
  </sheetViews>
  <sheetFormatPr baseColWidth="10" defaultColWidth="11.5703125" defaultRowHeight="20"/>
  <cols>
    <col min="1" max="1" width="5.85546875" customWidth="1"/>
    <col min="2" max="2" width="50.140625" customWidth="1"/>
    <col min="3" max="3" width="7.85546875" customWidth="1"/>
    <col min="4" max="5" width="5.7109375" customWidth="1"/>
    <col min="6" max="6" width="2.7109375" customWidth="1"/>
    <col min="7" max="7" width="5.85546875" customWidth="1"/>
    <col min="8" max="8" width="51.42578125" customWidth="1"/>
    <col min="9" max="9" width="7.85546875" customWidth="1"/>
    <col min="10" max="11" width="5.7109375" customWidth="1"/>
    <col min="12" max="12" width="2.7109375" customWidth="1"/>
    <col min="13" max="13" width="5.85546875" customWidth="1"/>
    <col min="14" max="14" width="50.5703125" customWidth="1"/>
    <col min="15" max="15" width="7.85546875" customWidth="1"/>
    <col min="16" max="17" width="5.7109375" customWidth="1"/>
    <col min="18" max="18" width="2.7109375" customWidth="1"/>
    <col min="19" max="19" width="5.85546875" customWidth="1"/>
    <col min="20" max="20" width="47" customWidth="1"/>
    <col min="21" max="21" width="7.85546875" customWidth="1"/>
    <col min="22" max="23" width="5.7109375" customWidth="1"/>
    <col min="26" max="26" width="24.28515625" customWidth="1"/>
    <col min="27" max="27" width="14" customWidth="1"/>
    <col min="28" max="28" width="4.140625" customWidth="1"/>
    <col min="29" max="29" width="17.28515625" customWidth="1"/>
    <col min="30" max="30" width="18.85546875" customWidth="1"/>
    <col min="31" max="31" width="6.28515625" customWidth="1"/>
    <col min="32" max="32" width="4.140625" customWidth="1"/>
    <col min="33" max="33" width="26.5703125" customWidth="1"/>
    <col min="34" max="34" width="28.28515625" customWidth="1"/>
    <col min="35" max="35" width="14" customWidth="1"/>
    <col min="36" max="36" width="4.85546875" customWidth="1"/>
    <col min="37" max="37" width="18.7109375" customWidth="1"/>
    <col min="38" max="38" width="21.140625" customWidth="1"/>
    <col min="39" max="39" width="5.7109375" customWidth="1"/>
    <col min="40" max="40" width="4.28515625" customWidth="1"/>
    <col min="41" max="41" width="19.42578125" customWidth="1"/>
  </cols>
  <sheetData>
    <row r="1" spans="1:41" ht="29.25" customHeight="1">
      <c r="A1" s="44" t="s">
        <v>0</v>
      </c>
      <c r="B1" s="45"/>
      <c r="C1" s="45" t="s">
        <v>1</v>
      </c>
      <c r="D1" s="45"/>
      <c r="E1" s="45"/>
      <c r="F1" s="45"/>
      <c r="G1" s="45"/>
      <c r="H1" s="16" t="s">
        <v>200</v>
      </c>
      <c r="I1" s="45" t="s">
        <v>2</v>
      </c>
      <c r="J1" s="45"/>
      <c r="K1" s="50"/>
    </row>
    <row r="2" spans="1:41" ht="29.25" customHeight="1">
      <c r="A2" s="46"/>
      <c r="B2" s="47"/>
      <c r="C2" s="47"/>
      <c r="D2" s="47"/>
      <c r="E2" s="47"/>
      <c r="F2" s="47"/>
      <c r="G2" s="17" t="s">
        <v>3</v>
      </c>
      <c r="H2" s="22"/>
      <c r="I2" s="47"/>
      <c r="J2" s="47"/>
      <c r="K2" s="18" t="s">
        <v>4</v>
      </c>
    </row>
    <row r="3" spans="1:41" ht="29.25" customHeight="1">
      <c r="A3" s="48" t="s">
        <v>5</v>
      </c>
      <c r="B3" s="49"/>
      <c r="C3" s="49" t="s">
        <v>6</v>
      </c>
      <c r="D3" s="49"/>
      <c r="E3" s="49"/>
      <c r="F3" s="49"/>
      <c r="G3" s="49"/>
      <c r="H3" s="19" t="s">
        <v>199</v>
      </c>
      <c r="I3" s="49" t="s">
        <v>7</v>
      </c>
      <c r="J3" s="49"/>
      <c r="K3" s="52"/>
    </row>
    <row r="4" spans="1:41" ht="29.25" customHeight="1" thickBot="1">
      <c r="A4" s="42"/>
      <c r="B4" s="43"/>
      <c r="C4" s="43"/>
      <c r="D4" s="43"/>
      <c r="E4" s="43"/>
      <c r="F4" s="43"/>
      <c r="G4" s="43"/>
      <c r="H4" s="23"/>
      <c r="I4" s="53">
        <f>Sheet1!F184</f>
        <v>0</v>
      </c>
      <c r="J4" s="53"/>
      <c r="K4" s="54"/>
      <c r="N4" s="9"/>
      <c r="Z4" s="8"/>
      <c r="AA4" s="41"/>
      <c r="AB4" s="41"/>
      <c r="AC4" s="8"/>
      <c r="AD4" s="8"/>
      <c r="AE4" s="41"/>
      <c r="AF4" s="41"/>
      <c r="AG4" s="8"/>
      <c r="AH4" s="9"/>
      <c r="AI4" s="40"/>
      <c r="AJ4" s="40"/>
      <c r="AK4" s="9"/>
      <c r="AL4" s="9"/>
      <c r="AM4" s="40"/>
      <c r="AN4" s="40"/>
      <c r="AO4" s="9"/>
    </row>
    <row r="5" spans="1:41" ht="7" customHeight="1">
      <c r="A5" s="9"/>
      <c r="B5" s="9"/>
      <c r="C5" s="4"/>
      <c r="D5" s="4"/>
      <c r="E5" s="4"/>
      <c r="F5" s="9"/>
      <c r="G5" s="9"/>
      <c r="H5" s="9"/>
      <c r="I5" s="5"/>
      <c r="Z5" s="8"/>
      <c r="AA5" s="8"/>
      <c r="AB5" s="8"/>
      <c r="AC5" s="8"/>
      <c r="AD5" s="8"/>
      <c r="AE5" s="8"/>
      <c r="AF5" s="8"/>
      <c r="AG5" s="8"/>
      <c r="AH5" s="9"/>
      <c r="AI5" s="9"/>
      <c r="AJ5" s="9"/>
      <c r="AK5" s="9"/>
      <c r="AL5" s="9"/>
      <c r="AM5" s="9"/>
      <c r="AN5" s="9"/>
      <c r="AO5" s="9"/>
    </row>
    <row r="6" spans="1:41" ht="24" customHeight="1">
      <c r="A6" s="1" t="s">
        <v>8</v>
      </c>
      <c r="B6" s="1" t="s">
        <v>9</v>
      </c>
      <c r="C6" s="1" t="s">
        <v>10</v>
      </c>
      <c r="D6" s="1" t="s">
        <v>11</v>
      </c>
      <c r="E6" s="1" t="s">
        <v>12</v>
      </c>
      <c r="G6" s="1" t="s">
        <v>8</v>
      </c>
      <c r="H6" s="2" t="s">
        <v>9</v>
      </c>
      <c r="I6" s="1" t="s">
        <v>10</v>
      </c>
      <c r="J6" s="2" t="s">
        <v>11</v>
      </c>
      <c r="K6" s="1" t="s">
        <v>12</v>
      </c>
      <c r="L6" s="6"/>
      <c r="M6" s="1" t="s">
        <v>8</v>
      </c>
      <c r="N6" s="2" t="s">
        <v>9</v>
      </c>
      <c r="O6" s="1" t="s">
        <v>10</v>
      </c>
      <c r="P6" s="1" t="s">
        <v>11</v>
      </c>
      <c r="Q6" s="1" t="s">
        <v>12</v>
      </c>
      <c r="S6" s="1" t="s">
        <v>8</v>
      </c>
      <c r="T6" s="2" t="s">
        <v>9</v>
      </c>
      <c r="U6" s="1" t="s">
        <v>10</v>
      </c>
      <c r="V6" s="1" t="s">
        <v>11</v>
      </c>
      <c r="W6" s="1" t="s">
        <v>12</v>
      </c>
      <c r="Z6" s="7"/>
      <c r="AA6" s="7"/>
      <c r="AB6" s="8"/>
      <c r="AC6" s="7"/>
      <c r="AD6" s="7"/>
      <c r="AE6" s="7"/>
      <c r="AF6" s="8"/>
      <c r="AG6" s="8"/>
      <c r="AH6" s="9"/>
      <c r="AI6" s="9"/>
      <c r="AJ6" s="9"/>
      <c r="AK6" s="9"/>
      <c r="AL6" s="9"/>
      <c r="AM6" s="9"/>
      <c r="AN6" s="9"/>
      <c r="AO6" s="9"/>
    </row>
    <row r="7" spans="1:41" ht="24" customHeight="1">
      <c r="A7" s="30" t="s">
        <v>13</v>
      </c>
      <c r="B7" s="30"/>
      <c r="C7" s="30"/>
      <c r="D7" s="30"/>
      <c r="E7" s="30"/>
      <c r="G7" s="12">
        <v>45</v>
      </c>
      <c r="H7" s="12" t="s">
        <v>14</v>
      </c>
      <c r="I7" s="12">
        <v>400</v>
      </c>
      <c r="J7" s="12">
        <v>6</v>
      </c>
      <c r="K7" s="13"/>
      <c r="M7" s="10">
        <v>89</v>
      </c>
      <c r="N7" s="10" t="s">
        <v>185</v>
      </c>
      <c r="O7" s="10">
        <v>900</v>
      </c>
      <c r="P7" s="10">
        <v>1</v>
      </c>
      <c r="Q7" s="13"/>
      <c r="S7" s="10">
        <v>133</v>
      </c>
      <c r="T7" s="10" t="s">
        <v>162</v>
      </c>
      <c r="U7" s="10">
        <v>300</v>
      </c>
      <c r="V7" s="10">
        <v>1</v>
      </c>
      <c r="W7" s="13"/>
      <c r="Z7" s="8"/>
      <c r="AA7" s="41"/>
      <c r="AB7" s="41"/>
      <c r="AC7" s="8"/>
      <c r="AD7" s="8"/>
      <c r="AE7" s="41"/>
      <c r="AF7" s="41"/>
      <c r="AG7" s="41"/>
      <c r="AH7" s="9"/>
      <c r="AI7" s="40"/>
      <c r="AJ7" s="40"/>
      <c r="AK7" s="9"/>
      <c r="AL7" s="9"/>
      <c r="AM7" s="40"/>
      <c r="AN7" s="40"/>
      <c r="AO7" s="40"/>
    </row>
    <row r="8" spans="1:41" ht="24" customHeight="1">
      <c r="A8" s="10">
        <v>1</v>
      </c>
      <c r="B8" s="10" t="s">
        <v>16</v>
      </c>
      <c r="C8" s="10">
        <v>300</v>
      </c>
      <c r="D8" s="10">
        <v>8</v>
      </c>
      <c r="E8" s="11"/>
      <c r="G8" s="30" t="s">
        <v>17</v>
      </c>
      <c r="H8" s="30"/>
      <c r="I8" s="30"/>
      <c r="J8" s="30"/>
      <c r="K8" s="30"/>
      <c r="M8" s="10">
        <v>90</v>
      </c>
      <c r="N8" s="10" t="s">
        <v>187</v>
      </c>
      <c r="O8" s="10">
        <v>1800</v>
      </c>
      <c r="P8" s="10">
        <v>3</v>
      </c>
      <c r="Q8" s="13"/>
      <c r="S8" s="10">
        <v>134</v>
      </c>
      <c r="T8" s="10" t="s">
        <v>164</v>
      </c>
      <c r="U8" s="10">
        <v>500</v>
      </c>
      <c r="V8" s="10">
        <v>2</v>
      </c>
      <c r="W8" s="13"/>
      <c r="Z8" s="7"/>
      <c r="AA8" s="51"/>
      <c r="AB8" s="51"/>
      <c r="AC8" s="7"/>
      <c r="AD8" s="7"/>
      <c r="AE8" s="51"/>
      <c r="AF8" s="51"/>
      <c r="AG8" s="51"/>
      <c r="AH8" s="9"/>
      <c r="AI8" s="40"/>
      <c r="AJ8" s="40"/>
      <c r="AK8" s="9"/>
      <c r="AL8" s="9"/>
      <c r="AM8" s="40"/>
      <c r="AN8" s="40"/>
      <c r="AO8" s="40"/>
    </row>
    <row r="9" spans="1:41" ht="24" customHeight="1">
      <c r="A9" s="10">
        <v>2</v>
      </c>
      <c r="B9" s="10" t="s">
        <v>19</v>
      </c>
      <c r="C9" s="10">
        <v>1000</v>
      </c>
      <c r="D9" s="10">
        <v>1</v>
      </c>
      <c r="E9" s="11"/>
      <c r="G9" s="10">
        <v>46</v>
      </c>
      <c r="H9" s="10" t="s">
        <v>20</v>
      </c>
      <c r="I9" s="10">
        <v>5000</v>
      </c>
      <c r="J9" s="10">
        <v>1</v>
      </c>
      <c r="K9" s="13"/>
      <c r="M9" s="10">
        <v>91</v>
      </c>
      <c r="N9" s="10" t="s">
        <v>186</v>
      </c>
      <c r="O9" s="10">
        <v>2000</v>
      </c>
      <c r="P9" s="10">
        <v>2</v>
      </c>
      <c r="Q9" s="13"/>
      <c r="S9" s="10">
        <v>135</v>
      </c>
      <c r="T9" s="10" t="s">
        <v>166</v>
      </c>
      <c r="U9" s="10">
        <v>300</v>
      </c>
      <c r="V9" s="10">
        <v>2</v>
      </c>
      <c r="W9" s="13"/>
    </row>
    <row r="10" spans="1:41" ht="24" customHeight="1">
      <c r="A10" s="10">
        <v>3</v>
      </c>
      <c r="B10" s="10" t="s">
        <v>22</v>
      </c>
      <c r="C10" s="10">
        <v>300</v>
      </c>
      <c r="D10" s="10">
        <v>7</v>
      </c>
      <c r="E10" s="11"/>
      <c r="G10" s="10">
        <v>47</v>
      </c>
      <c r="H10" s="14" t="s">
        <v>23</v>
      </c>
      <c r="I10" s="10">
        <v>2000</v>
      </c>
      <c r="J10" s="10">
        <v>1</v>
      </c>
      <c r="K10" s="13"/>
      <c r="M10" s="10">
        <v>92</v>
      </c>
      <c r="N10" s="10" t="s">
        <v>192</v>
      </c>
      <c r="O10" s="10">
        <v>500</v>
      </c>
      <c r="P10" s="10">
        <v>8</v>
      </c>
      <c r="Q10" s="13"/>
      <c r="S10" s="10">
        <v>136</v>
      </c>
      <c r="T10" s="10" t="s">
        <v>15</v>
      </c>
      <c r="U10" s="10">
        <v>300</v>
      </c>
      <c r="V10" s="10">
        <v>1</v>
      </c>
      <c r="W10" s="13"/>
      <c r="Z10" s="41"/>
      <c r="AA10" s="41"/>
      <c r="AB10" s="41"/>
      <c r="AC10" s="41"/>
      <c r="AD10" s="41"/>
      <c r="AE10" s="41"/>
      <c r="AF10" s="41"/>
      <c r="AG10" s="41"/>
    </row>
    <row r="11" spans="1:41" ht="24" customHeight="1">
      <c r="A11" s="10">
        <v>4</v>
      </c>
      <c r="B11" s="10" t="s">
        <v>26</v>
      </c>
      <c r="C11" s="10">
        <v>300</v>
      </c>
      <c r="D11" s="10">
        <v>20</v>
      </c>
      <c r="E11" s="11"/>
      <c r="G11" s="10">
        <v>48</v>
      </c>
      <c r="H11" s="14" t="s">
        <v>27</v>
      </c>
      <c r="I11" s="10">
        <v>500</v>
      </c>
      <c r="J11" s="10">
        <v>1</v>
      </c>
      <c r="K11" s="13"/>
      <c r="M11" s="10">
        <v>93</v>
      </c>
      <c r="N11" s="10" t="s">
        <v>193</v>
      </c>
      <c r="O11" s="10">
        <v>600</v>
      </c>
      <c r="P11" s="10">
        <v>8</v>
      </c>
      <c r="Q11" s="13"/>
      <c r="S11" s="10">
        <v>137</v>
      </c>
      <c r="T11" s="10" t="s">
        <v>18</v>
      </c>
      <c r="U11" s="10">
        <v>200</v>
      </c>
      <c r="V11" s="10">
        <v>5</v>
      </c>
      <c r="W11" s="13"/>
      <c r="Z11" s="40"/>
      <c r="AA11" s="40"/>
      <c r="AB11" s="40"/>
      <c r="AC11" s="40"/>
      <c r="AD11" s="40"/>
      <c r="AE11" s="40"/>
      <c r="AF11" s="40"/>
      <c r="AG11" s="40"/>
    </row>
    <row r="12" spans="1:41" ht="24" customHeight="1">
      <c r="A12" s="10">
        <v>5</v>
      </c>
      <c r="B12" s="10" t="s">
        <v>30</v>
      </c>
      <c r="C12" s="10">
        <v>200</v>
      </c>
      <c r="D12" s="10">
        <v>60</v>
      </c>
      <c r="E12" s="11"/>
      <c r="G12" s="10">
        <v>49</v>
      </c>
      <c r="H12" s="14" t="s">
        <v>31</v>
      </c>
      <c r="I12" s="10">
        <v>500</v>
      </c>
      <c r="J12" s="10">
        <v>1</v>
      </c>
      <c r="K12" s="13"/>
      <c r="M12" s="10">
        <v>94</v>
      </c>
      <c r="N12" s="10" t="s">
        <v>180</v>
      </c>
      <c r="O12" s="10">
        <v>500</v>
      </c>
      <c r="P12" s="10">
        <v>12</v>
      </c>
      <c r="Q12" s="13"/>
      <c r="R12" s="15"/>
      <c r="S12" s="10">
        <v>138</v>
      </c>
      <c r="T12" s="10" t="s">
        <v>21</v>
      </c>
      <c r="U12" s="10">
        <v>200</v>
      </c>
      <c r="V12" s="10">
        <v>2</v>
      </c>
      <c r="W12" s="13"/>
      <c r="Z12" s="40"/>
      <c r="AA12" s="40"/>
      <c r="AB12" s="40"/>
      <c r="AC12" s="40"/>
      <c r="AD12" s="40"/>
      <c r="AE12" s="40"/>
      <c r="AF12" s="40"/>
      <c r="AG12" s="40"/>
    </row>
    <row r="13" spans="1:41" ht="24" customHeight="1">
      <c r="A13" s="10">
        <v>6</v>
      </c>
      <c r="B13" s="10" t="s">
        <v>34</v>
      </c>
      <c r="C13" s="10">
        <v>200</v>
      </c>
      <c r="D13" s="10">
        <v>11</v>
      </c>
      <c r="E13" s="11"/>
      <c r="G13" s="10">
        <v>50</v>
      </c>
      <c r="H13" s="14" t="s">
        <v>35</v>
      </c>
      <c r="I13" s="10">
        <v>500</v>
      </c>
      <c r="J13" s="10">
        <v>2</v>
      </c>
      <c r="K13" s="13"/>
      <c r="M13" s="10">
        <v>95</v>
      </c>
      <c r="N13" s="10" t="s">
        <v>194</v>
      </c>
      <c r="O13" s="10">
        <v>500</v>
      </c>
      <c r="P13" s="10">
        <v>1</v>
      </c>
      <c r="Q13" s="13"/>
      <c r="R13" s="15"/>
      <c r="S13" s="10">
        <v>139</v>
      </c>
      <c r="T13" s="10" t="s">
        <v>25</v>
      </c>
      <c r="U13" s="10">
        <v>200</v>
      </c>
      <c r="V13" s="10">
        <v>4</v>
      </c>
      <c r="W13" s="13"/>
      <c r="Z13" s="40"/>
      <c r="AA13" s="40"/>
      <c r="AB13" s="40"/>
      <c r="AC13" s="40"/>
      <c r="AD13" s="40"/>
      <c r="AE13" s="40"/>
      <c r="AF13" s="40"/>
      <c r="AG13" s="40"/>
    </row>
    <row r="14" spans="1:41" ht="24" customHeight="1">
      <c r="A14" s="10">
        <v>7</v>
      </c>
      <c r="B14" s="10" t="s">
        <v>38</v>
      </c>
      <c r="C14" s="10">
        <v>300</v>
      </c>
      <c r="D14" s="10">
        <v>10</v>
      </c>
      <c r="E14" s="11"/>
      <c r="G14" s="10">
        <v>51</v>
      </c>
      <c r="H14" s="14" t="s">
        <v>39</v>
      </c>
      <c r="I14" s="10">
        <v>200</v>
      </c>
      <c r="J14" s="10">
        <v>3</v>
      </c>
      <c r="K14" s="13"/>
      <c r="M14" s="10">
        <v>96</v>
      </c>
      <c r="N14" s="10" t="s">
        <v>24</v>
      </c>
      <c r="O14" s="10">
        <v>300</v>
      </c>
      <c r="P14" s="10">
        <v>2</v>
      </c>
      <c r="Q14" s="13"/>
      <c r="S14" s="30" t="s">
        <v>29</v>
      </c>
      <c r="T14" s="30"/>
      <c r="U14" s="30"/>
      <c r="V14" s="30"/>
      <c r="W14" s="30"/>
    </row>
    <row r="15" spans="1:41" ht="24" customHeight="1">
      <c r="A15" s="10">
        <v>8</v>
      </c>
      <c r="B15" s="10" t="s">
        <v>42</v>
      </c>
      <c r="C15" s="10">
        <v>300</v>
      </c>
      <c r="D15" s="10">
        <v>3</v>
      </c>
      <c r="E15" s="11"/>
      <c r="G15" s="10">
        <v>52</v>
      </c>
      <c r="H15" s="14" t="s">
        <v>43</v>
      </c>
      <c r="I15" s="10">
        <v>100</v>
      </c>
      <c r="J15" s="10">
        <v>3</v>
      </c>
      <c r="K15" s="13"/>
      <c r="M15" s="10">
        <v>97</v>
      </c>
      <c r="N15" s="10" t="s">
        <v>28</v>
      </c>
      <c r="O15" s="10">
        <v>500</v>
      </c>
      <c r="P15" s="10">
        <v>6</v>
      </c>
      <c r="Q15" s="13"/>
      <c r="S15" s="10">
        <v>140</v>
      </c>
      <c r="T15" s="10" t="s">
        <v>33</v>
      </c>
      <c r="U15" s="10">
        <v>500</v>
      </c>
      <c r="V15" s="10">
        <v>2</v>
      </c>
      <c r="W15" s="13"/>
    </row>
    <row r="16" spans="1:41" ht="24" customHeight="1">
      <c r="A16" s="10">
        <v>9</v>
      </c>
      <c r="B16" s="10" t="s">
        <v>45</v>
      </c>
      <c r="C16" s="10">
        <v>200</v>
      </c>
      <c r="D16" s="10">
        <v>8</v>
      </c>
      <c r="E16" s="11"/>
      <c r="G16" s="10">
        <v>53</v>
      </c>
      <c r="H16" s="14" t="s">
        <v>46</v>
      </c>
      <c r="I16" s="10">
        <v>100</v>
      </c>
      <c r="J16" s="10">
        <v>1</v>
      </c>
      <c r="K16" s="13"/>
      <c r="M16" s="30" t="s">
        <v>32</v>
      </c>
      <c r="N16" s="30"/>
      <c r="O16" s="30"/>
      <c r="P16" s="30"/>
      <c r="Q16" s="30"/>
      <c r="S16" s="10">
        <v>141</v>
      </c>
      <c r="T16" s="10" t="s">
        <v>37</v>
      </c>
      <c r="U16" s="10">
        <v>4500</v>
      </c>
      <c r="V16" s="10">
        <v>1</v>
      </c>
      <c r="W16" s="13"/>
    </row>
    <row r="17" spans="1:23" ht="24" customHeight="1">
      <c r="A17" s="10">
        <v>10</v>
      </c>
      <c r="B17" s="10" t="s">
        <v>49</v>
      </c>
      <c r="C17" s="10">
        <v>500</v>
      </c>
      <c r="D17" s="10">
        <v>14</v>
      </c>
      <c r="E17" s="11"/>
      <c r="G17" s="10">
        <v>54</v>
      </c>
      <c r="H17" s="14" t="s">
        <v>50</v>
      </c>
      <c r="I17" s="10">
        <v>3000</v>
      </c>
      <c r="J17" s="10">
        <v>1</v>
      </c>
      <c r="K17" s="13"/>
      <c r="M17" s="10">
        <v>98</v>
      </c>
      <c r="N17" s="10" t="s">
        <v>36</v>
      </c>
      <c r="O17" s="10">
        <v>300</v>
      </c>
      <c r="P17" s="10">
        <v>5</v>
      </c>
      <c r="Q17" s="13"/>
      <c r="S17" s="30" t="s">
        <v>41</v>
      </c>
      <c r="T17" s="30"/>
      <c r="U17" s="30"/>
      <c r="V17" s="30"/>
      <c r="W17" s="30"/>
    </row>
    <row r="18" spans="1:23" ht="24" customHeight="1">
      <c r="A18" s="10">
        <v>11</v>
      </c>
      <c r="B18" s="10" t="s">
        <v>52</v>
      </c>
      <c r="C18" s="10">
        <v>200</v>
      </c>
      <c r="D18" s="10">
        <v>4</v>
      </c>
      <c r="E18" s="11"/>
      <c r="G18" s="10">
        <v>55</v>
      </c>
      <c r="H18" s="10" t="s">
        <v>53</v>
      </c>
      <c r="I18" s="10">
        <v>4000</v>
      </c>
      <c r="J18" s="10">
        <v>1</v>
      </c>
      <c r="K18" s="13"/>
      <c r="M18" s="10">
        <v>99</v>
      </c>
      <c r="N18" s="10" t="s">
        <v>40</v>
      </c>
      <c r="O18" s="10">
        <v>300</v>
      </c>
      <c r="P18" s="10">
        <v>7</v>
      </c>
      <c r="Q18" s="13"/>
      <c r="S18" s="10">
        <v>142</v>
      </c>
      <c r="T18" s="10" t="s">
        <v>197</v>
      </c>
      <c r="U18" s="10">
        <v>300</v>
      </c>
      <c r="V18" s="10">
        <v>5</v>
      </c>
      <c r="W18" s="13"/>
    </row>
    <row r="19" spans="1:23" ht="24" customHeight="1">
      <c r="A19" s="10">
        <v>12</v>
      </c>
      <c r="B19" s="10" t="s">
        <v>56</v>
      </c>
      <c r="C19" s="10">
        <v>300</v>
      </c>
      <c r="D19" s="10">
        <v>4</v>
      </c>
      <c r="E19" s="11"/>
      <c r="G19" s="10">
        <v>56</v>
      </c>
      <c r="H19" s="10" t="s">
        <v>57</v>
      </c>
      <c r="I19" s="10">
        <v>700</v>
      </c>
      <c r="J19" s="10">
        <v>2</v>
      </c>
      <c r="K19" s="13"/>
      <c r="M19" s="10">
        <v>100</v>
      </c>
      <c r="N19" s="10" t="s">
        <v>44</v>
      </c>
      <c r="O19" s="10">
        <v>300</v>
      </c>
      <c r="P19" s="10">
        <v>12</v>
      </c>
      <c r="Q19" s="13"/>
      <c r="S19" s="10">
        <v>143</v>
      </c>
      <c r="T19" s="10" t="s">
        <v>48</v>
      </c>
      <c r="U19" s="10">
        <v>200</v>
      </c>
      <c r="V19" s="10">
        <v>4</v>
      </c>
      <c r="W19" s="13"/>
    </row>
    <row r="20" spans="1:23" ht="24" customHeight="1">
      <c r="A20" s="30" t="s">
        <v>59</v>
      </c>
      <c r="B20" s="30"/>
      <c r="C20" s="30"/>
      <c r="D20" s="30"/>
      <c r="E20" s="30"/>
      <c r="G20" s="10">
        <v>57</v>
      </c>
      <c r="H20" s="10" t="s">
        <v>60</v>
      </c>
      <c r="I20" s="10">
        <v>700</v>
      </c>
      <c r="J20" s="10">
        <v>1</v>
      </c>
      <c r="K20" s="13"/>
      <c r="M20" s="10">
        <v>101</v>
      </c>
      <c r="N20" s="10" t="s">
        <v>47</v>
      </c>
      <c r="O20" s="10">
        <v>300</v>
      </c>
      <c r="P20" s="10">
        <v>12</v>
      </c>
      <c r="Q20" s="13"/>
      <c r="S20" s="10">
        <v>144</v>
      </c>
      <c r="T20" s="10" t="s">
        <v>177</v>
      </c>
      <c r="U20" s="10">
        <v>100</v>
      </c>
      <c r="V20" s="10">
        <v>51</v>
      </c>
      <c r="W20" s="13"/>
    </row>
    <row r="21" spans="1:23" ht="24" customHeight="1">
      <c r="A21" s="12">
        <v>13</v>
      </c>
      <c r="B21" s="12" t="s">
        <v>62</v>
      </c>
      <c r="C21" s="12">
        <v>300</v>
      </c>
      <c r="D21" s="12">
        <v>6</v>
      </c>
      <c r="E21" s="13"/>
      <c r="G21" s="10">
        <v>58</v>
      </c>
      <c r="H21" s="10" t="s">
        <v>63</v>
      </c>
      <c r="I21" s="10">
        <v>100</v>
      </c>
      <c r="J21" s="10">
        <v>25</v>
      </c>
      <c r="K21" s="13"/>
      <c r="M21" s="10">
        <v>102</v>
      </c>
      <c r="N21" s="10" t="s">
        <v>51</v>
      </c>
      <c r="O21" s="10">
        <v>300</v>
      </c>
      <c r="P21" s="10">
        <v>2</v>
      </c>
      <c r="Q21" s="13"/>
      <c r="S21" s="10">
        <v>145</v>
      </c>
      <c r="T21" s="10" t="s">
        <v>55</v>
      </c>
      <c r="U21" s="10">
        <v>200</v>
      </c>
      <c r="V21" s="10">
        <v>20</v>
      </c>
      <c r="W21" s="13"/>
    </row>
    <row r="22" spans="1:23" ht="24" customHeight="1">
      <c r="A22" s="12">
        <v>14</v>
      </c>
      <c r="B22" s="12" t="s">
        <v>66</v>
      </c>
      <c r="C22" s="12">
        <v>500</v>
      </c>
      <c r="D22" s="12">
        <v>1</v>
      </c>
      <c r="E22" s="13"/>
      <c r="G22" s="10">
        <v>59</v>
      </c>
      <c r="H22" s="10" t="s">
        <v>67</v>
      </c>
      <c r="I22" s="10">
        <v>100</v>
      </c>
      <c r="J22" s="10">
        <v>15</v>
      </c>
      <c r="K22" s="13"/>
      <c r="M22" s="30" t="s">
        <v>54</v>
      </c>
      <c r="N22" s="30"/>
      <c r="O22" s="30"/>
      <c r="P22" s="30"/>
      <c r="Q22" s="30"/>
      <c r="S22" s="10">
        <v>146</v>
      </c>
      <c r="T22" s="10" t="s">
        <v>170</v>
      </c>
      <c r="U22" s="10">
        <v>300</v>
      </c>
      <c r="V22" s="10">
        <v>5</v>
      </c>
      <c r="W22" s="13"/>
    </row>
    <row r="23" spans="1:23" ht="24" customHeight="1">
      <c r="A23" s="12">
        <v>15</v>
      </c>
      <c r="B23" s="12" t="s">
        <v>70</v>
      </c>
      <c r="C23" s="12">
        <v>500</v>
      </c>
      <c r="D23" s="12">
        <v>10</v>
      </c>
      <c r="E23" s="13"/>
      <c r="G23" s="10">
        <v>60</v>
      </c>
      <c r="H23" s="10" t="s">
        <v>71</v>
      </c>
      <c r="I23" s="10">
        <v>100</v>
      </c>
      <c r="J23" s="10">
        <v>9</v>
      </c>
      <c r="K23" s="13"/>
      <c r="M23" s="10">
        <v>103</v>
      </c>
      <c r="N23" s="10" t="s">
        <v>58</v>
      </c>
      <c r="O23" s="10">
        <v>500</v>
      </c>
      <c r="P23" s="10">
        <v>2</v>
      </c>
      <c r="Q23" s="13"/>
      <c r="S23" s="10">
        <v>147</v>
      </c>
      <c r="T23" s="10" t="s">
        <v>171</v>
      </c>
      <c r="U23" s="10">
        <v>300</v>
      </c>
      <c r="V23" s="10">
        <v>4</v>
      </c>
      <c r="W23" s="13"/>
    </row>
    <row r="24" spans="1:23" ht="24" customHeight="1">
      <c r="A24" s="12">
        <v>16</v>
      </c>
      <c r="B24" s="12" t="s">
        <v>190</v>
      </c>
      <c r="C24" s="12">
        <v>5000</v>
      </c>
      <c r="D24" s="12">
        <v>3</v>
      </c>
      <c r="E24" s="13"/>
      <c r="G24" s="10">
        <v>61</v>
      </c>
      <c r="H24" s="10" t="s">
        <v>74</v>
      </c>
      <c r="I24" s="10">
        <v>2000</v>
      </c>
      <c r="J24" s="10">
        <v>1</v>
      </c>
      <c r="K24" s="13"/>
      <c r="M24" s="10">
        <v>104</v>
      </c>
      <c r="N24" s="10" t="s">
        <v>61</v>
      </c>
      <c r="O24" s="10">
        <v>500</v>
      </c>
      <c r="P24" s="10">
        <v>1</v>
      </c>
      <c r="Q24" s="13"/>
      <c r="S24" s="10">
        <v>148</v>
      </c>
      <c r="T24" s="10" t="s">
        <v>65</v>
      </c>
      <c r="U24" s="10">
        <v>200</v>
      </c>
      <c r="V24" s="10">
        <v>2</v>
      </c>
      <c r="W24" s="13"/>
    </row>
    <row r="25" spans="1:23" ht="24" customHeight="1">
      <c r="A25" s="12">
        <v>17</v>
      </c>
      <c r="B25" s="12" t="s">
        <v>77</v>
      </c>
      <c r="C25" s="12">
        <v>100</v>
      </c>
      <c r="D25" s="12">
        <v>8</v>
      </c>
      <c r="E25" s="13"/>
      <c r="G25" s="10">
        <v>62</v>
      </c>
      <c r="H25" s="10" t="s">
        <v>179</v>
      </c>
      <c r="I25" s="10">
        <v>4000</v>
      </c>
      <c r="J25" s="10">
        <v>1</v>
      </c>
      <c r="K25" s="13"/>
      <c r="M25" s="10">
        <v>105</v>
      </c>
      <c r="N25" s="10" t="s">
        <v>64</v>
      </c>
      <c r="O25" s="10">
        <v>500</v>
      </c>
      <c r="P25" s="10">
        <v>1</v>
      </c>
      <c r="Q25" s="13"/>
      <c r="S25" s="10">
        <v>149</v>
      </c>
      <c r="T25" s="10" t="s">
        <v>69</v>
      </c>
      <c r="U25" s="10">
        <v>1000</v>
      </c>
      <c r="V25" s="10">
        <v>3</v>
      </c>
      <c r="W25" s="13"/>
    </row>
    <row r="26" spans="1:23" ht="24" customHeight="1">
      <c r="A26" s="12">
        <v>18</v>
      </c>
      <c r="B26" s="12" t="s">
        <v>81</v>
      </c>
      <c r="C26" s="12">
        <v>100</v>
      </c>
      <c r="D26" s="12">
        <v>7</v>
      </c>
      <c r="E26" s="13"/>
      <c r="G26" s="10">
        <v>63</v>
      </c>
      <c r="H26" s="10" t="s">
        <v>78</v>
      </c>
      <c r="I26" s="10">
        <v>4500</v>
      </c>
      <c r="J26" s="10">
        <v>2</v>
      </c>
      <c r="K26" s="13"/>
      <c r="M26" s="10">
        <v>106</v>
      </c>
      <c r="N26" s="10" t="s">
        <v>68</v>
      </c>
      <c r="O26" s="10">
        <v>200</v>
      </c>
      <c r="P26" s="10">
        <v>2</v>
      </c>
      <c r="Q26" s="13"/>
      <c r="S26" s="10">
        <v>150</v>
      </c>
      <c r="T26" s="10" t="s">
        <v>73</v>
      </c>
      <c r="U26" s="10">
        <v>3000</v>
      </c>
      <c r="V26" s="10">
        <v>3</v>
      </c>
      <c r="W26" s="13"/>
    </row>
    <row r="27" spans="1:23" ht="24" customHeight="1">
      <c r="A27" s="12">
        <v>19</v>
      </c>
      <c r="B27" s="12" t="s">
        <v>85</v>
      </c>
      <c r="C27" s="12">
        <v>100</v>
      </c>
      <c r="D27" s="12">
        <v>4</v>
      </c>
      <c r="E27" s="13"/>
      <c r="G27" s="10">
        <v>64</v>
      </c>
      <c r="H27" s="10" t="s">
        <v>82</v>
      </c>
      <c r="I27" s="10">
        <v>500</v>
      </c>
      <c r="J27" s="10">
        <v>1</v>
      </c>
      <c r="K27" s="13"/>
      <c r="M27" s="10">
        <v>107</v>
      </c>
      <c r="N27" s="10" t="s">
        <v>72</v>
      </c>
      <c r="O27" s="10">
        <v>100</v>
      </c>
      <c r="P27" s="10">
        <v>2</v>
      </c>
      <c r="Q27" s="13"/>
      <c r="S27" s="10">
        <v>151</v>
      </c>
      <c r="T27" s="10" t="s">
        <v>76</v>
      </c>
      <c r="U27" s="10">
        <v>300</v>
      </c>
      <c r="V27" s="10">
        <v>4</v>
      </c>
      <c r="W27" s="13"/>
    </row>
    <row r="28" spans="1:23" ht="24" customHeight="1">
      <c r="A28" s="12">
        <v>20</v>
      </c>
      <c r="B28" s="12" t="s">
        <v>89</v>
      </c>
      <c r="C28" s="12">
        <v>100</v>
      </c>
      <c r="D28" s="12">
        <v>3</v>
      </c>
      <c r="E28" s="13"/>
      <c r="G28" s="10">
        <v>65</v>
      </c>
      <c r="H28" s="10" t="s">
        <v>86</v>
      </c>
      <c r="I28" s="10">
        <v>700</v>
      </c>
      <c r="J28" s="10">
        <v>3</v>
      </c>
      <c r="K28" s="13"/>
      <c r="M28" s="10">
        <v>108</v>
      </c>
      <c r="N28" s="10" t="s">
        <v>75</v>
      </c>
      <c r="O28" s="10">
        <v>100</v>
      </c>
      <c r="P28" s="10">
        <v>2</v>
      </c>
      <c r="Q28" s="13"/>
      <c r="S28" s="10">
        <v>152</v>
      </c>
      <c r="T28" s="10" t="s">
        <v>80</v>
      </c>
      <c r="U28" s="10">
        <v>300</v>
      </c>
      <c r="V28" s="10">
        <v>1</v>
      </c>
      <c r="W28" s="13"/>
    </row>
    <row r="29" spans="1:23" ht="24" customHeight="1">
      <c r="A29" s="12">
        <v>21</v>
      </c>
      <c r="B29" s="12" t="s">
        <v>93</v>
      </c>
      <c r="C29" s="12">
        <v>200</v>
      </c>
      <c r="D29" s="12">
        <v>9</v>
      </c>
      <c r="E29" s="13"/>
      <c r="G29" s="10">
        <v>66</v>
      </c>
      <c r="H29" s="10" t="s">
        <v>90</v>
      </c>
      <c r="I29" s="10">
        <v>400</v>
      </c>
      <c r="J29" s="10">
        <v>4</v>
      </c>
      <c r="K29" s="13"/>
      <c r="M29" s="10">
        <v>109</v>
      </c>
      <c r="N29" s="10" t="s">
        <v>79</v>
      </c>
      <c r="O29" s="10">
        <v>100</v>
      </c>
      <c r="P29" s="10">
        <v>24</v>
      </c>
      <c r="Q29" s="13"/>
      <c r="S29" s="10">
        <v>153</v>
      </c>
      <c r="T29" s="10" t="s">
        <v>84</v>
      </c>
      <c r="U29" s="10">
        <v>300</v>
      </c>
      <c r="V29" s="10">
        <v>1</v>
      </c>
      <c r="W29" s="13"/>
    </row>
    <row r="30" spans="1:23" ht="24" customHeight="1">
      <c r="A30" s="12">
        <v>22</v>
      </c>
      <c r="B30" s="12" t="s">
        <v>97</v>
      </c>
      <c r="C30" s="12">
        <v>300</v>
      </c>
      <c r="D30" s="12">
        <v>2</v>
      </c>
      <c r="E30" s="13"/>
      <c r="G30" s="10">
        <v>67</v>
      </c>
      <c r="H30" s="10" t="s">
        <v>94</v>
      </c>
      <c r="I30" s="10">
        <v>800</v>
      </c>
      <c r="J30" s="10">
        <v>1</v>
      </c>
      <c r="K30" s="13"/>
      <c r="M30" s="10">
        <v>110</v>
      </c>
      <c r="N30" s="10" t="s">
        <v>83</v>
      </c>
      <c r="O30" s="10">
        <v>100</v>
      </c>
      <c r="P30" s="10">
        <v>5</v>
      </c>
      <c r="Q30" s="13"/>
      <c r="S30" s="10">
        <v>154</v>
      </c>
      <c r="T30" s="10" t="s">
        <v>88</v>
      </c>
      <c r="U30" s="10">
        <v>500</v>
      </c>
      <c r="V30" s="10">
        <v>1</v>
      </c>
      <c r="W30" s="13"/>
    </row>
    <row r="31" spans="1:23" ht="24" customHeight="1">
      <c r="A31" s="12">
        <v>23</v>
      </c>
      <c r="B31" s="12" t="s">
        <v>101</v>
      </c>
      <c r="C31" s="12">
        <v>500</v>
      </c>
      <c r="D31" s="12">
        <v>2</v>
      </c>
      <c r="E31" s="13"/>
      <c r="G31" s="10">
        <v>68</v>
      </c>
      <c r="H31" s="10" t="s">
        <v>98</v>
      </c>
      <c r="I31" s="10">
        <v>1500</v>
      </c>
      <c r="J31" s="10">
        <v>2</v>
      </c>
      <c r="K31" s="13"/>
      <c r="M31" s="10">
        <v>111</v>
      </c>
      <c r="N31" s="10" t="s">
        <v>87</v>
      </c>
      <c r="O31" s="10">
        <v>100</v>
      </c>
      <c r="P31" s="10">
        <v>40</v>
      </c>
      <c r="Q31" s="13"/>
      <c r="S31" s="10">
        <v>155</v>
      </c>
      <c r="T31" s="10" t="s">
        <v>92</v>
      </c>
      <c r="U31" s="10">
        <v>600</v>
      </c>
      <c r="V31" s="10">
        <v>1</v>
      </c>
      <c r="W31" s="13"/>
    </row>
    <row r="32" spans="1:23" ht="24" customHeight="1">
      <c r="A32" s="12">
        <v>24</v>
      </c>
      <c r="B32" s="12" t="s">
        <v>105</v>
      </c>
      <c r="C32" s="12">
        <v>500</v>
      </c>
      <c r="D32" s="12">
        <v>2</v>
      </c>
      <c r="E32" s="13"/>
      <c r="G32" s="10">
        <v>69</v>
      </c>
      <c r="H32" s="10" t="s">
        <v>102</v>
      </c>
      <c r="I32" s="10">
        <v>100</v>
      </c>
      <c r="J32" s="10">
        <v>1</v>
      </c>
      <c r="K32" s="13"/>
      <c r="M32" s="10">
        <v>112</v>
      </c>
      <c r="N32" s="10" t="s">
        <v>91</v>
      </c>
      <c r="O32" s="10">
        <v>100</v>
      </c>
      <c r="P32" s="10">
        <v>40</v>
      </c>
      <c r="Q32" s="13"/>
      <c r="S32" s="10">
        <v>156</v>
      </c>
      <c r="T32" s="10" t="s">
        <v>96</v>
      </c>
      <c r="U32" s="10">
        <v>300</v>
      </c>
      <c r="V32" s="10">
        <v>10</v>
      </c>
      <c r="W32" s="13"/>
    </row>
    <row r="33" spans="1:23" ht="24" customHeight="1">
      <c r="A33" s="12">
        <v>25</v>
      </c>
      <c r="B33" s="12" t="s">
        <v>175</v>
      </c>
      <c r="C33" s="12">
        <v>400</v>
      </c>
      <c r="D33" s="12">
        <v>1</v>
      </c>
      <c r="E33" s="13"/>
      <c r="G33" s="10">
        <v>70</v>
      </c>
      <c r="H33" s="10" t="s">
        <v>106</v>
      </c>
      <c r="I33" s="10">
        <v>100</v>
      </c>
      <c r="J33" s="10">
        <v>7</v>
      </c>
      <c r="K33" s="13"/>
      <c r="M33" s="10">
        <v>113</v>
      </c>
      <c r="N33" s="10" t="s">
        <v>95</v>
      </c>
      <c r="O33" s="10">
        <v>100</v>
      </c>
      <c r="P33" s="10">
        <v>9</v>
      </c>
      <c r="Q33" s="13"/>
      <c r="S33" s="10">
        <v>157</v>
      </c>
      <c r="T33" s="10" t="s">
        <v>100</v>
      </c>
      <c r="U33" s="10">
        <v>300</v>
      </c>
      <c r="V33" s="10">
        <v>2</v>
      </c>
      <c r="W33" s="13"/>
    </row>
    <row r="34" spans="1:23" ht="24" customHeight="1">
      <c r="A34" s="12">
        <v>26</v>
      </c>
      <c r="B34" s="12" t="s">
        <v>198</v>
      </c>
      <c r="C34" s="12">
        <v>500</v>
      </c>
      <c r="D34" s="12">
        <v>2</v>
      </c>
      <c r="E34" s="13"/>
      <c r="G34" s="10">
        <v>71</v>
      </c>
      <c r="H34" s="10" t="s">
        <v>109</v>
      </c>
      <c r="I34" s="10">
        <v>500</v>
      </c>
      <c r="J34" s="10">
        <v>1</v>
      </c>
      <c r="K34" s="13"/>
      <c r="M34" s="10">
        <v>114</v>
      </c>
      <c r="N34" s="10" t="s">
        <v>99</v>
      </c>
      <c r="O34" s="10">
        <v>100</v>
      </c>
      <c r="P34" s="10">
        <v>10</v>
      </c>
      <c r="Q34" s="13"/>
      <c r="S34" s="30" t="s">
        <v>104</v>
      </c>
      <c r="T34" s="30"/>
      <c r="U34" s="30"/>
      <c r="V34" s="30"/>
      <c r="W34" s="30"/>
    </row>
    <row r="35" spans="1:23" ht="24" customHeight="1">
      <c r="A35" s="12">
        <v>27</v>
      </c>
      <c r="B35" s="12" t="s">
        <v>176</v>
      </c>
      <c r="C35" s="12">
        <v>600</v>
      </c>
      <c r="D35" s="12">
        <v>1</v>
      </c>
      <c r="E35" s="13"/>
      <c r="G35" s="10">
        <v>72</v>
      </c>
      <c r="H35" s="10" t="s">
        <v>113</v>
      </c>
      <c r="I35" s="10">
        <v>100</v>
      </c>
      <c r="J35" s="10">
        <v>5</v>
      </c>
      <c r="K35" s="13"/>
      <c r="M35" s="10">
        <v>115</v>
      </c>
      <c r="N35" s="10" t="s">
        <v>103</v>
      </c>
      <c r="O35" s="10">
        <v>100</v>
      </c>
      <c r="P35" s="10">
        <v>9</v>
      </c>
      <c r="Q35" s="13"/>
      <c r="S35" s="10">
        <v>158</v>
      </c>
      <c r="T35" s="10" t="s">
        <v>108</v>
      </c>
      <c r="U35" s="10">
        <v>500</v>
      </c>
      <c r="V35" s="10">
        <v>2</v>
      </c>
      <c r="W35" s="13"/>
    </row>
    <row r="36" spans="1:23" ht="24" customHeight="1">
      <c r="A36" s="12">
        <v>28</v>
      </c>
      <c r="B36" s="12" t="s">
        <v>119</v>
      </c>
      <c r="C36" s="12">
        <v>700</v>
      </c>
      <c r="D36" s="12">
        <v>2</v>
      </c>
      <c r="E36" s="13"/>
      <c r="G36" s="10">
        <v>73</v>
      </c>
      <c r="H36" s="10" t="s">
        <v>116</v>
      </c>
      <c r="I36" s="10">
        <v>100</v>
      </c>
      <c r="J36" s="10">
        <v>5</v>
      </c>
      <c r="K36" s="13"/>
      <c r="M36" s="10">
        <v>116</v>
      </c>
      <c r="N36" s="10" t="s">
        <v>107</v>
      </c>
      <c r="O36" s="10">
        <v>100</v>
      </c>
      <c r="P36" s="10">
        <v>8</v>
      </c>
      <c r="Q36" s="13"/>
      <c r="R36" s="3"/>
      <c r="S36" s="10">
        <v>159</v>
      </c>
      <c r="T36" s="10" t="s">
        <v>111</v>
      </c>
      <c r="U36" s="10">
        <v>400</v>
      </c>
      <c r="V36" s="10">
        <v>4</v>
      </c>
      <c r="W36" s="13"/>
    </row>
    <row r="37" spans="1:23" ht="24" customHeight="1">
      <c r="A37" s="12">
        <v>29</v>
      </c>
      <c r="B37" s="12" t="s">
        <v>123</v>
      </c>
      <c r="C37" s="12">
        <v>1000</v>
      </c>
      <c r="D37" s="12">
        <v>4</v>
      </c>
      <c r="E37" s="13"/>
      <c r="G37" s="10">
        <v>74</v>
      </c>
      <c r="H37" s="10" t="s">
        <v>120</v>
      </c>
      <c r="I37" s="10">
        <v>100</v>
      </c>
      <c r="J37" s="10">
        <v>6</v>
      </c>
      <c r="K37" s="13"/>
      <c r="M37" s="10">
        <v>117</v>
      </c>
      <c r="N37" s="10" t="s">
        <v>110</v>
      </c>
      <c r="O37" s="10">
        <v>200</v>
      </c>
      <c r="P37" s="10">
        <v>2</v>
      </c>
      <c r="Q37" s="13"/>
      <c r="S37" s="10">
        <v>160</v>
      </c>
      <c r="T37" s="10" t="s">
        <v>196</v>
      </c>
      <c r="U37" s="10">
        <v>1000</v>
      </c>
      <c r="V37" s="10">
        <v>4</v>
      </c>
      <c r="W37" s="13"/>
    </row>
    <row r="38" spans="1:23" ht="24" customHeight="1">
      <c r="A38" s="12">
        <v>30</v>
      </c>
      <c r="B38" s="12" t="s">
        <v>178</v>
      </c>
      <c r="C38" s="12">
        <v>1000</v>
      </c>
      <c r="D38" s="12">
        <v>2</v>
      </c>
      <c r="E38" s="13"/>
      <c r="G38" s="10">
        <v>75</v>
      </c>
      <c r="H38" s="10" t="s">
        <v>124</v>
      </c>
      <c r="I38" s="10">
        <v>100</v>
      </c>
      <c r="J38" s="10">
        <v>1</v>
      </c>
      <c r="K38" s="13"/>
      <c r="M38" s="10">
        <v>118</v>
      </c>
      <c r="N38" s="10" t="s">
        <v>114</v>
      </c>
      <c r="O38" s="10">
        <v>200</v>
      </c>
      <c r="P38" s="10">
        <v>4</v>
      </c>
      <c r="Q38" s="13"/>
      <c r="S38" s="10">
        <v>161</v>
      </c>
      <c r="T38" s="10" t="s">
        <v>115</v>
      </c>
      <c r="U38" s="10">
        <v>100</v>
      </c>
      <c r="V38" s="10">
        <v>4</v>
      </c>
      <c r="W38" s="13"/>
    </row>
    <row r="39" spans="1:23" ht="24" customHeight="1">
      <c r="A39" s="12">
        <v>31</v>
      </c>
      <c r="B39" s="12" t="s">
        <v>129</v>
      </c>
      <c r="C39" s="12">
        <v>300</v>
      </c>
      <c r="D39" s="12">
        <v>3</v>
      </c>
      <c r="E39" s="13"/>
      <c r="G39" s="10">
        <v>76</v>
      </c>
      <c r="H39" s="10" t="s">
        <v>127</v>
      </c>
      <c r="I39" s="10">
        <v>100</v>
      </c>
      <c r="J39" s="10">
        <v>5</v>
      </c>
      <c r="K39" s="13"/>
      <c r="M39" s="10">
        <v>119</v>
      </c>
      <c r="N39" s="10" t="s">
        <v>117</v>
      </c>
      <c r="O39" s="10">
        <v>100</v>
      </c>
      <c r="P39" s="10">
        <v>1</v>
      </c>
      <c r="Q39" s="13"/>
      <c r="S39" s="10">
        <v>162</v>
      </c>
      <c r="T39" s="10" t="s">
        <v>118</v>
      </c>
      <c r="U39" s="10">
        <v>100</v>
      </c>
      <c r="V39" s="10">
        <v>11</v>
      </c>
      <c r="W39" s="13"/>
    </row>
    <row r="40" spans="1:23" ht="24" customHeight="1">
      <c r="A40" s="12">
        <v>32</v>
      </c>
      <c r="B40" s="12" t="s">
        <v>132</v>
      </c>
      <c r="C40" s="12">
        <v>300</v>
      </c>
      <c r="D40" s="12">
        <v>6</v>
      </c>
      <c r="E40" s="13"/>
      <c r="G40" s="10">
        <v>77</v>
      </c>
      <c r="H40" s="10" t="s">
        <v>130</v>
      </c>
      <c r="I40" s="10">
        <v>100</v>
      </c>
      <c r="J40" s="10">
        <v>3</v>
      </c>
      <c r="K40" s="13"/>
      <c r="M40" s="10">
        <v>120</v>
      </c>
      <c r="N40" s="10" t="s">
        <v>121</v>
      </c>
      <c r="O40" s="10">
        <v>1000</v>
      </c>
      <c r="P40" s="10">
        <v>7</v>
      </c>
      <c r="Q40" s="13"/>
      <c r="S40" s="10">
        <v>163</v>
      </c>
      <c r="T40" s="10" t="s">
        <v>122</v>
      </c>
      <c r="U40" s="10">
        <v>100</v>
      </c>
      <c r="V40" s="10">
        <v>4</v>
      </c>
      <c r="W40" s="13"/>
    </row>
    <row r="41" spans="1:23" ht="24" customHeight="1">
      <c r="A41" s="12">
        <v>33</v>
      </c>
      <c r="B41" s="12" t="s">
        <v>135</v>
      </c>
      <c r="C41" s="12">
        <v>400</v>
      </c>
      <c r="D41" s="12">
        <v>7</v>
      </c>
      <c r="E41" s="13"/>
      <c r="G41" s="10">
        <v>78</v>
      </c>
      <c r="H41" s="10" t="s">
        <v>133</v>
      </c>
      <c r="I41" s="10">
        <v>300</v>
      </c>
      <c r="J41" s="10">
        <v>2</v>
      </c>
      <c r="K41" s="13"/>
      <c r="M41" s="10">
        <v>121</v>
      </c>
      <c r="N41" s="10" t="s">
        <v>125</v>
      </c>
      <c r="O41" s="10">
        <v>400</v>
      </c>
      <c r="P41" s="10">
        <v>1</v>
      </c>
      <c r="Q41" s="13"/>
      <c r="S41" s="10">
        <v>164</v>
      </c>
      <c r="T41" s="10" t="s">
        <v>126</v>
      </c>
      <c r="U41" s="10">
        <v>100</v>
      </c>
      <c r="V41" s="10">
        <v>4</v>
      </c>
      <c r="W41" s="13"/>
    </row>
    <row r="42" spans="1:23" ht="24" customHeight="1">
      <c r="A42" s="12">
        <v>34</v>
      </c>
      <c r="B42" s="12" t="s">
        <v>138</v>
      </c>
      <c r="C42" s="12">
        <v>700</v>
      </c>
      <c r="D42" s="12">
        <v>9</v>
      </c>
      <c r="E42" s="13"/>
      <c r="G42" s="10">
        <v>79</v>
      </c>
      <c r="H42" s="10" t="s">
        <v>136</v>
      </c>
      <c r="I42" s="10">
        <v>200</v>
      </c>
      <c r="J42" s="10">
        <v>5</v>
      </c>
      <c r="K42" s="13"/>
      <c r="M42" s="10">
        <v>122</v>
      </c>
      <c r="N42" s="10" t="s">
        <v>128</v>
      </c>
      <c r="O42" s="10">
        <v>500</v>
      </c>
      <c r="P42" s="10">
        <v>6</v>
      </c>
      <c r="Q42" s="13"/>
    </row>
    <row r="43" spans="1:23" ht="24" customHeight="1">
      <c r="A43" s="12">
        <v>35</v>
      </c>
      <c r="B43" s="12" t="s">
        <v>141</v>
      </c>
      <c r="C43" s="12">
        <v>700</v>
      </c>
      <c r="D43" s="12">
        <v>1</v>
      </c>
      <c r="E43" s="13"/>
      <c r="G43" s="10">
        <v>80</v>
      </c>
      <c r="H43" s="10" t="s">
        <v>139</v>
      </c>
      <c r="I43" s="10">
        <v>300</v>
      </c>
      <c r="J43" s="10">
        <v>2</v>
      </c>
      <c r="K43" s="13"/>
      <c r="M43" s="10">
        <v>123</v>
      </c>
      <c r="N43" s="10" t="s">
        <v>131</v>
      </c>
      <c r="O43" s="10">
        <v>200</v>
      </c>
      <c r="P43" s="10">
        <v>10</v>
      </c>
      <c r="Q43" s="13"/>
    </row>
    <row r="44" spans="1:23" ht="24" customHeight="1">
      <c r="A44" s="12">
        <v>36</v>
      </c>
      <c r="B44" s="12" t="s">
        <v>145</v>
      </c>
      <c r="C44" s="12">
        <v>200</v>
      </c>
      <c r="D44" s="12">
        <v>4</v>
      </c>
      <c r="E44" s="13"/>
      <c r="G44" s="30" t="s">
        <v>142</v>
      </c>
      <c r="H44" s="30"/>
      <c r="I44" s="30"/>
      <c r="J44" s="30"/>
      <c r="K44" s="30"/>
      <c r="M44" s="10">
        <v>124</v>
      </c>
      <c r="N44" s="10" t="s">
        <v>134</v>
      </c>
      <c r="O44" s="10">
        <v>100</v>
      </c>
      <c r="P44" s="10">
        <v>19</v>
      </c>
      <c r="Q44" s="13"/>
      <c r="S44" s="37" t="s">
        <v>144</v>
      </c>
      <c r="T44" s="38"/>
      <c r="U44" s="38"/>
      <c r="V44" s="38"/>
      <c r="W44" s="39"/>
    </row>
    <row r="45" spans="1:23" ht="24" customHeight="1">
      <c r="A45" s="12">
        <v>37</v>
      </c>
      <c r="B45" s="12" t="s">
        <v>147</v>
      </c>
      <c r="C45" s="12">
        <v>100</v>
      </c>
      <c r="D45" s="12">
        <v>1</v>
      </c>
      <c r="E45" s="13"/>
      <c r="G45" s="10">
        <v>81</v>
      </c>
      <c r="H45" s="10" t="s">
        <v>182</v>
      </c>
      <c r="I45" s="10">
        <v>500</v>
      </c>
      <c r="J45" s="10">
        <v>2</v>
      </c>
      <c r="K45" s="13"/>
      <c r="M45" s="10">
        <v>125</v>
      </c>
      <c r="N45" s="10" t="s">
        <v>137</v>
      </c>
      <c r="O45" s="10">
        <v>700</v>
      </c>
      <c r="P45" s="10">
        <v>2</v>
      </c>
      <c r="Q45" s="13"/>
      <c r="S45" s="24"/>
      <c r="T45" s="25"/>
      <c r="U45" s="25"/>
      <c r="V45" s="25"/>
      <c r="W45" s="26"/>
    </row>
    <row r="46" spans="1:23" ht="24" customHeight="1">
      <c r="A46" s="12">
        <v>38</v>
      </c>
      <c r="B46" s="12" t="s">
        <v>149</v>
      </c>
      <c r="C46" s="12">
        <v>500</v>
      </c>
      <c r="D46" s="12">
        <v>1</v>
      </c>
      <c r="E46" s="13"/>
      <c r="G46" s="10">
        <v>82</v>
      </c>
      <c r="H46" s="10" t="s">
        <v>181</v>
      </c>
      <c r="I46" s="10">
        <v>800</v>
      </c>
      <c r="J46" s="10">
        <v>2</v>
      </c>
      <c r="K46" s="13"/>
      <c r="M46" s="10">
        <v>126</v>
      </c>
      <c r="N46" s="10" t="s">
        <v>140</v>
      </c>
      <c r="O46" s="10">
        <v>200</v>
      </c>
      <c r="P46" s="10">
        <v>2</v>
      </c>
      <c r="Q46" s="13"/>
      <c r="S46" s="24"/>
      <c r="T46" s="25"/>
      <c r="U46" s="25"/>
      <c r="V46" s="25"/>
      <c r="W46" s="26"/>
    </row>
    <row r="47" spans="1:23" ht="24" customHeight="1">
      <c r="A47" s="12">
        <v>39</v>
      </c>
      <c r="B47" s="12" t="s">
        <v>150</v>
      </c>
      <c r="C47" s="12">
        <v>500</v>
      </c>
      <c r="D47" s="12">
        <v>1</v>
      </c>
      <c r="E47" s="13"/>
      <c r="G47" s="10">
        <v>83</v>
      </c>
      <c r="H47" s="10" t="s">
        <v>183</v>
      </c>
      <c r="I47" s="10">
        <v>1000</v>
      </c>
      <c r="J47" s="10">
        <v>2</v>
      </c>
      <c r="K47" s="13"/>
      <c r="M47" s="10">
        <v>127</v>
      </c>
      <c r="N47" s="10" t="s">
        <v>143</v>
      </c>
      <c r="O47" s="10">
        <v>300</v>
      </c>
      <c r="P47" s="10">
        <v>24</v>
      </c>
      <c r="Q47" s="13"/>
      <c r="S47" s="34"/>
      <c r="T47" s="35"/>
      <c r="U47" s="35"/>
      <c r="V47" s="35"/>
      <c r="W47" s="36"/>
    </row>
    <row r="48" spans="1:23" ht="24" customHeight="1">
      <c r="A48" s="12">
        <v>40</v>
      </c>
      <c r="B48" s="12" t="s">
        <v>153</v>
      </c>
      <c r="C48" s="12">
        <v>1200</v>
      </c>
      <c r="D48" s="12">
        <v>2</v>
      </c>
      <c r="E48" s="13"/>
      <c r="G48" s="10">
        <v>84</v>
      </c>
      <c r="H48" s="10" t="s">
        <v>151</v>
      </c>
      <c r="I48" s="10">
        <v>500</v>
      </c>
      <c r="J48" s="10">
        <v>2</v>
      </c>
      <c r="K48" s="13"/>
      <c r="M48" s="10">
        <v>128</v>
      </c>
      <c r="N48" s="10" t="s">
        <v>146</v>
      </c>
      <c r="O48" s="10">
        <v>1000</v>
      </c>
      <c r="P48" s="10">
        <v>8</v>
      </c>
      <c r="Q48" s="13"/>
      <c r="S48" s="31" t="s">
        <v>156</v>
      </c>
      <c r="T48" s="32"/>
      <c r="U48" s="32"/>
      <c r="V48" s="32"/>
      <c r="W48" s="33"/>
    </row>
    <row r="49" spans="1:23" ht="24" customHeight="1">
      <c r="A49" s="12">
        <v>41</v>
      </c>
      <c r="B49" s="12" t="s">
        <v>157</v>
      </c>
      <c r="C49" s="12">
        <v>200</v>
      </c>
      <c r="D49" s="12">
        <v>6</v>
      </c>
      <c r="E49" s="13"/>
      <c r="G49" s="10">
        <v>85</v>
      </c>
      <c r="H49" s="10" t="s">
        <v>154</v>
      </c>
      <c r="I49" s="10">
        <v>500</v>
      </c>
      <c r="J49" s="10">
        <v>1</v>
      </c>
      <c r="K49" s="13"/>
      <c r="M49" s="10">
        <v>129</v>
      </c>
      <c r="N49" s="10" t="s">
        <v>148</v>
      </c>
      <c r="O49" s="10">
        <v>300</v>
      </c>
      <c r="P49" s="10">
        <v>2</v>
      </c>
      <c r="Q49" s="13"/>
      <c r="S49" s="31" t="s">
        <v>195</v>
      </c>
      <c r="T49" s="32"/>
      <c r="U49" s="32"/>
      <c r="V49" s="32"/>
      <c r="W49" s="33"/>
    </row>
    <row r="50" spans="1:23" ht="24" customHeight="1">
      <c r="A50" s="12">
        <v>42</v>
      </c>
      <c r="B50" s="12" t="s">
        <v>160</v>
      </c>
      <c r="C50" s="12">
        <v>300</v>
      </c>
      <c r="D50" s="12">
        <v>4</v>
      </c>
      <c r="E50" s="13"/>
      <c r="G50" s="10">
        <v>86</v>
      </c>
      <c r="H50" s="10" t="s">
        <v>158</v>
      </c>
      <c r="I50" s="10">
        <v>500</v>
      </c>
      <c r="J50" s="10">
        <v>12</v>
      </c>
      <c r="K50" s="13"/>
      <c r="M50" s="10">
        <v>130</v>
      </c>
      <c r="N50" s="10" t="s">
        <v>152</v>
      </c>
      <c r="O50" s="10">
        <v>200</v>
      </c>
      <c r="P50" s="10">
        <v>5</v>
      </c>
      <c r="Q50" s="13"/>
      <c r="S50" s="24" t="s">
        <v>172</v>
      </c>
      <c r="T50" s="25"/>
      <c r="U50" s="25"/>
      <c r="V50" s="25"/>
      <c r="W50" s="26"/>
    </row>
    <row r="51" spans="1:23" ht="27">
      <c r="A51" s="12">
        <v>43</v>
      </c>
      <c r="B51" s="12" t="s">
        <v>163</v>
      </c>
      <c r="C51" s="12">
        <v>300</v>
      </c>
      <c r="D51" s="12">
        <v>3</v>
      </c>
      <c r="E51" s="13"/>
      <c r="G51" s="10">
        <v>87</v>
      </c>
      <c r="H51" s="10" t="s">
        <v>161</v>
      </c>
      <c r="I51" s="10">
        <v>500</v>
      </c>
      <c r="J51" s="10">
        <v>1</v>
      </c>
      <c r="K51" s="13"/>
      <c r="M51" s="10">
        <v>131</v>
      </c>
      <c r="N51" s="10" t="s">
        <v>155</v>
      </c>
      <c r="O51" s="10">
        <v>200</v>
      </c>
      <c r="P51" s="10">
        <v>4</v>
      </c>
      <c r="Q51" s="13"/>
      <c r="S51" s="24" t="s">
        <v>173</v>
      </c>
      <c r="T51" s="25"/>
      <c r="U51" s="25"/>
      <c r="V51" s="25"/>
      <c r="W51" s="26"/>
    </row>
    <row r="52" spans="1:23" ht="27">
      <c r="A52" s="12">
        <v>44</v>
      </c>
      <c r="B52" s="12" t="s">
        <v>165</v>
      </c>
      <c r="C52" s="12">
        <v>300</v>
      </c>
      <c r="D52" s="12">
        <v>3</v>
      </c>
      <c r="E52" s="13"/>
      <c r="G52" s="10">
        <v>88</v>
      </c>
      <c r="H52" s="10" t="s">
        <v>191</v>
      </c>
      <c r="I52" s="10">
        <v>700</v>
      </c>
      <c r="J52" s="10">
        <v>4</v>
      </c>
      <c r="K52" s="13"/>
      <c r="M52" s="10">
        <v>132</v>
      </c>
      <c r="N52" s="10" t="s">
        <v>159</v>
      </c>
      <c r="O52" s="10">
        <v>300</v>
      </c>
      <c r="P52" s="10">
        <v>2</v>
      </c>
      <c r="Q52" s="13"/>
      <c r="S52" s="27" t="s">
        <v>174</v>
      </c>
      <c r="T52" s="28"/>
      <c r="U52" s="28"/>
      <c r="V52" s="28"/>
      <c r="W52" s="29"/>
    </row>
  </sheetData>
  <mergeCells count="46">
    <mergeCell ref="I1:K1"/>
    <mergeCell ref="I2:J2"/>
    <mergeCell ref="AA8:AB8"/>
    <mergeCell ref="AE8:AG8"/>
    <mergeCell ref="AA4:AB4"/>
    <mergeCell ref="AE4:AF4"/>
    <mergeCell ref="AA7:AB7"/>
    <mergeCell ref="AE7:AG7"/>
    <mergeCell ref="I3:K3"/>
    <mergeCell ref="I4:K4"/>
    <mergeCell ref="A1:B1"/>
    <mergeCell ref="A2:B2"/>
    <mergeCell ref="C1:G1"/>
    <mergeCell ref="C2:F2"/>
    <mergeCell ref="A3:B3"/>
    <mergeCell ref="C3:G3"/>
    <mergeCell ref="A4:B4"/>
    <mergeCell ref="A7:E7"/>
    <mergeCell ref="M16:Q16"/>
    <mergeCell ref="A20:E20"/>
    <mergeCell ref="G8:K8"/>
    <mergeCell ref="C4:G4"/>
    <mergeCell ref="M22:Q22"/>
    <mergeCell ref="AM4:AN4"/>
    <mergeCell ref="AI7:AJ7"/>
    <mergeCell ref="AM7:AO7"/>
    <mergeCell ref="AI8:AJ8"/>
    <mergeCell ref="AM8:AO8"/>
    <mergeCell ref="Z10:AG10"/>
    <mergeCell ref="Z11:AG11"/>
    <mergeCell ref="Z12:AG12"/>
    <mergeCell ref="Z13:AG13"/>
    <mergeCell ref="AI4:AJ4"/>
    <mergeCell ref="S14:W14"/>
    <mergeCell ref="S17:W17"/>
    <mergeCell ref="S34:W34"/>
    <mergeCell ref="S45:W45"/>
    <mergeCell ref="S44:W44"/>
    <mergeCell ref="S49:W49"/>
    <mergeCell ref="S50:W50"/>
    <mergeCell ref="S51:W51"/>
    <mergeCell ref="S52:W52"/>
    <mergeCell ref="G44:K44"/>
    <mergeCell ref="S46:W46"/>
    <mergeCell ref="S48:W48"/>
    <mergeCell ref="S47:W47"/>
  </mergeCells>
  <phoneticPr fontId="1"/>
  <printOptions horizontalCentered="1"/>
  <pageMargins left="0.25" right="0.25" top="0.75" bottom="0.75" header="0.3" footer="0.3"/>
  <pageSetup paperSize="9" scale="20" orientation="landscape" horizontalDpi="0" verticalDpi="0" r:id="rId1"/>
  <headerFooter>
    <oddHeader xml:space="preserve">&amp;L&amp;"游ゴシック Regular,標準"&amp;14&amp;K000000
&amp;"游ゴシック Bold,太字"&amp;22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69A4C-3417-0143-9E61-6563252EA357}">
  <dimension ref="A2:F184"/>
  <sheetViews>
    <sheetView zoomScale="51" zoomScaleNormal="51" workbookViewId="0">
      <selection activeCell="E177" sqref="E177"/>
    </sheetView>
  </sheetViews>
  <sheetFormatPr baseColWidth="10" defaultColWidth="11.5703125" defaultRowHeight="27"/>
  <cols>
    <col min="1" max="1" width="6" customWidth="1"/>
    <col min="2" max="2" width="40" customWidth="1"/>
    <col min="3" max="3" width="8.85546875" customWidth="1"/>
    <col min="4" max="4" width="7" customWidth="1"/>
    <col min="5" max="5" width="9" customWidth="1"/>
    <col min="6" max="6" width="11.5703125" style="15"/>
  </cols>
  <sheetData>
    <row r="2" spans="1:6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</row>
    <row r="3" spans="1:6">
      <c r="A3" s="30" t="s">
        <v>13</v>
      </c>
      <c r="B3" s="30"/>
      <c r="C3" s="30"/>
      <c r="D3" s="30"/>
      <c r="E3" s="30"/>
      <c r="F3" s="20"/>
    </row>
    <row r="4" spans="1:6">
      <c r="A4" s="10">
        <v>1</v>
      </c>
      <c r="B4" s="10" t="s">
        <v>16</v>
      </c>
      <c r="C4" s="10">
        <v>300</v>
      </c>
      <c r="D4" s="10">
        <v>8</v>
      </c>
      <c r="E4" s="11">
        <f>最新ver!E8</f>
        <v>0</v>
      </c>
      <c r="F4" s="20">
        <f>C4*E4</f>
        <v>0</v>
      </c>
    </row>
    <row r="5" spans="1:6">
      <c r="A5" s="10">
        <v>2</v>
      </c>
      <c r="B5" s="10" t="s">
        <v>19</v>
      </c>
      <c r="C5" s="10">
        <v>1000</v>
      </c>
      <c r="D5" s="10">
        <v>1</v>
      </c>
      <c r="E5" s="11">
        <f>最新ver!E9</f>
        <v>0</v>
      </c>
      <c r="F5" s="20">
        <f t="shared" ref="F5:F68" si="0">C5*E5</f>
        <v>0</v>
      </c>
    </row>
    <row r="6" spans="1:6">
      <c r="A6" s="10">
        <v>3</v>
      </c>
      <c r="B6" s="10" t="s">
        <v>22</v>
      </c>
      <c r="C6" s="10">
        <v>300</v>
      </c>
      <c r="D6" s="10">
        <v>7</v>
      </c>
      <c r="E6" s="11">
        <f>最新ver!E10</f>
        <v>0</v>
      </c>
      <c r="F6" s="20">
        <f t="shared" si="0"/>
        <v>0</v>
      </c>
    </row>
    <row r="7" spans="1:6">
      <c r="A7" s="10">
        <v>4</v>
      </c>
      <c r="B7" s="10" t="s">
        <v>26</v>
      </c>
      <c r="C7" s="10">
        <v>300</v>
      </c>
      <c r="D7" s="10">
        <v>20</v>
      </c>
      <c r="E7" s="11">
        <f>最新ver!E11</f>
        <v>0</v>
      </c>
      <c r="F7" s="20">
        <f t="shared" si="0"/>
        <v>0</v>
      </c>
    </row>
    <row r="8" spans="1:6">
      <c r="A8" s="10">
        <v>5</v>
      </c>
      <c r="B8" s="10" t="s">
        <v>30</v>
      </c>
      <c r="C8" s="10">
        <v>200</v>
      </c>
      <c r="D8" s="10">
        <v>60</v>
      </c>
      <c r="E8" s="11">
        <f>最新ver!E12</f>
        <v>0</v>
      </c>
      <c r="F8" s="20">
        <f t="shared" si="0"/>
        <v>0</v>
      </c>
    </row>
    <row r="9" spans="1:6">
      <c r="A9" s="10">
        <v>6</v>
      </c>
      <c r="B9" s="10" t="s">
        <v>34</v>
      </c>
      <c r="C9" s="10">
        <v>200</v>
      </c>
      <c r="D9" s="10">
        <v>11</v>
      </c>
      <c r="E9" s="11">
        <f>最新ver!E13</f>
        <v>0</v>
      </c>
      <c r="F9" s="20">
        <f t="shared" si="0"/>
        <v>0</v>
      </c>
    </row>
    <row r="10" spans="1:6">
      <c r="A10" s="10">
        <v>7</v>
      </c>
      <c r="B10" s="10" t="s">
        <v>38</v>
      </c>
      <c r="C10" s="10">
        <v>300</v>
      </c>
      <c r="D10" s="10">
        <v>10</v>
      </c>
      <c r="E10" s="11">
        <f>最新ver!E14</f>
        <v>0</v>
      </c>
      <c r="F10" s="20">
        <f t="shared" si="0"/>
        <v>0</v>
      </c>
    </row>
    <row r="11" spans="1:6">
      <c r="A11" s="10">
        <v>8</v>
      </c>
      <c r="B11" s="10" t="s">
        <v>42</v>
      </c>
      <c r="C11" s="10">
        <v>300</v>
      </c>
      <c r="D11" s="10">
        <v>3</v>
      </c>
      <c r="E11" s="11">
        <f>最新ver!E15</f>
        <v>0</v>
      </c>
      <c r="F11" s="20">
        <f t="shared" si="0"/>
        <v>0</v>
      </c>
    </row>
    <row r="12" spans="1:6">
      <c r="A12" s="10">
        <v>9</v>
      </c>
      <c r="B12" s="10" t="s">
        <v>45</v>
      </c>
      <c r="C12" s="10">
        <v>200</v>
      </c>
      <c r="D12" s="10">
        <v>8</v>
      </c>
      <c r="E12" s="11">
        <f>最新ver!E16</f>
        <v>0</v>
      </c>
      <c r="F12" s="20">
        <f t="shared" si="0"/>
        <v>0</v>
      </c>
    </row>
    <row r="13" spans="1:6">
      <c r="A13" s="10">
        <v>10</v>
      </c>
      <c r="B13" s="10" t="s">
        <v>49</v>
      </c>
      <c r="C13" s="10">
        <v>500</v>
      </c>
      <c r="D13" s="10">
        <v>14</v>
      </c>
      <c r="E13" s="11">
        <f>最新ver!E17</f>
        <v>0</v>
      </c>
      <c r="F13" s="20">
        <f t="shared" si="0"/>
        <v>0</v>
      </c>
    </row>
    <row r="14" spans="1:6">
      <c r="A14" s="10">
        <v>11</v>
      </c>
      <c r="B14" s="10" t="s">
        <v>52</v>
      </c>
      <c r="C14" s="10">
        <v>200</v>
      </c>
      <c r="D14" s="10">
        <v>4</v>
      </c>
      <c r="E14" s="11">
        <f>最新ver!E18</f>
        <v>0</v>
      </c>
      <c r="F14" s="20">
        <f t="shared" si="0"/>
        <v>0</v>
      </c>
    </row>
    <row r="15" spans="1:6">
      <c r="A15" s="10">
        <v>12</v>
      </c>
      <c r="B15" s="10" t="s">
        <v>56</v>
      </c>
      <c r="C15" s="10">
        <v>300</v>
      </c>
      <c r="D15" s="10">
        <v>4</v>
      </c>
      <c r="E15" s="11">
        <f>最新ver!E19</f>
        <v>0</v>
      </c>
      <c r="F15" s="20">
        <f t="shared" si="0"/>
        <v>0</v>
      </c>
    </row>
    <row r="16" spans="1:6">
      <c r="A16" s="30" t="s">
        <v>59</v>
      </c>
      <c r="B16" s="30"/>
      <c r="C16" s="30"/>
      <c r="D16" s="30"/>
      <c r="E16" s="30"/>
      <c r="F16" s="20">
        <f t="shared" si="0"/>
        <v>0</v>
      </c>
    </row>
    <row r="17" spans="1:6">
      <c r="A17" s="12">
        <v>13</v>
      </c>
      <c r="B17" s="12" t="s">
        <v>62</v>
      </c>
      <c r="C17" s="12">
        <v>300</v>
      </c>
      <c r="D17" s="12">
        <v>6</v>
      </c>
      <c r="E17" s="13">
        <f>最新ver!E21</f>
        <v>0</v>
      </c>
      <c r="F17" s="20">
        <f t="shared" si="0"/>
        <v>0</v>
      </c>
    </row>
    <row r="18" spans="1:6">
      <c r="A18" s="12">
        <v>14</v>
      </c>
      <c r="B18" s="12" t="s">
        <v>66</v>
      </c>
      <c r="C18" s="12">
        <v>500</v>
      </c>
      <c r="D18" s="12">
        <v>1</v>
      </c>
      <c r="E18" s="13">
        <f>最新ver!E22</f>
        <v>0</v>
      </c>
      <c r="F18" s="20">
        <f t="shared" si="0"/>
        <v>0</v>
      </c>
    </row>
    <row r="19" spans="1:6">
      <c r="A19" s="12">
        <v>15</v>
      </c>
      <c r="B19" s="12" t="s">
        <v>70</v>
      </c>
      <c r="C19" s="12">
        <v>500</v>
      </c>
      <c r="D19" s="12">
        <v>10</v>
      </c>
      <c r="E19" s="13">
        <f>最新ver!E23</f>
        <v>0</v>
      </c>
      <c r="F19" s="20">
        <f t="shared" si="0"/>
        <v>0</v>
      </c>
    </row>
    <row r="20" spans="1:6">
      <c r="A20" s="12">
        <v>16</v>
      </c>
      <c r="B20" s="12" t="s">
        <v>190</v>
      </c>
      <c r="C20" s="12">
        <v>5000</v>
      </c>
      <c r="D20" s="12">
        <v>3</v>
      </c>
      <c r="E20" s="13">
        <f>最新ver!E24</f>
        <v>0</v>
      </c>
      <c r="F20" s="20">
        <f t="shared" si="0"/>
        <v>0</v>
      </c>
    </row>
    <row r="21" spans="1:6">
      <c r="A21" s="12">
        <v>17</v>
      </c>
      <c r="B21" s="12" t="s">
        <v>77</v>
      </c>
      <c r="C21" s="12">
        <v>100</v>
      </c>
      <c r="D21" s="12">
        <v>8</v>
      </c>
      <c r="E21" s="13">
        <f>最新ver!E25</f>
        <v>0</v>
      </c>
      <c r="F21" s="20">
        <f t="shared" si="0"/>
        <v>0</v>
      </c>
    </row>
    <row r="22" spans="1:6">
      <c r="A22" s="12">
        <v>18</v>
      </c>
      <c r="B22" s="12" t="s">
        <v>81</v>
      </c>
      <c r="C22" s="12">
        <v>100</v>
      </c>
      <c r="D22" s="12">
        <v>7</v>
      </c>
      <c r="E22" s="13">
        <f>最新ver!E26</f>
        <v>0</v>
      </c>
      <c r="F22" s="20">
        <f t="shared" si="0"/>
        <v>0</v>
      </c>
    </row>
    <row r="23" spans="1:6">
      <c r="A23" s="12">
        <v>19</v>
      </c>
      <c r="B23" s="12" t="s">
        <v>85</v>
      </c>
      <c r="C23" s="12">
        <v>100</v>
      </c>
      <c r="D23" s="12">
        <v>4</v>
      </c>
      <c r="E23" s="13">
        <f>最新ver!E27</f>
        <v>0</v>
      </c>
      <c r="F23" s="20">
        <f t="shared" si="0"/>
        <v>0</v>
      </c>
    </row>
    <row r="24" spans="1:6">
      <c r="A24" s="12">
        <v>20</v>
      </c>
      <c r="B24" s="12" t="s">
        <v>89</v>
      </c>
      <c r="C24" s="12">
        <v>100</v>
      </c>
      <c r="D24" s="12">
        <v>3</v>
      </c>
      <c r="E24" s="13">
        <f>最新ver!E28</f>
        <v>0</v>
      </c>
      <c r="F24" s="20">
        <f t="shared" si="0"/>
        <v>0</v>
      </c>
    </row>
    <row r="25" spans="1:6">
      <c r="A25" s="12">
        <v>21</v>
      </c>
      <c r="B25" s="12" t="s">
        <v>93</v>
      </c>
      <c r="C25" s="12">
        <v>200</v>
      </c>
      <c r="D25" s="12">
        <v>9</v>
      </c>
      <c r="E25" s="13">
        <f>最新ver!E29</f>
        <v>0</v>
      </c>
      <c r="F25" s="20">
        <f t="shared" si="0"/>
        <v>0</v>
      </c>
    </row>
    <row r="26" spans="1:6">
      <c r="A26" s="12">
        <v>22</v>
      </c>
      <c r="B26" s="12" t="s">
        <v>97</v>
      </c>
      <c r="C26" s="12">
        <v>300</v>
      </c>
      <c r="D26" s="12">
        <v>2</v>
      </c>
      <c r="E26" s="13">
        <f>最新ver!E30</f>
        <v>0</v>
      </c>
      <c r="F26" s="20">
        <f t="shared" si="0"/>
        <v>0</v>
      </c>
    </row>
    <row r="27" spans="1:6">
      <c r="A27" s="12">
        <v>23</v>
      </c>
      <c r="B27" s="12" t="s">
        <v>101</v>
      </c>
      <c r="C27" s="12">
        <v>500</v>
      </c>
      <c r="D27" s="12">
        <v>2</v>
      </c>
      <c r="E27" s="13">
        <f>最新ver!E31</f>
        <v>0</v>
      </c>
      <c r="F27" s="20">
        <f t="shared" si="0"/>
        <v>0</v>
      </c>
    </row>
    <row r="28" spans="1:6">
      <c r="A28" s="12">
        <v>24</v>
      </c>
      <c r="B28" s="12" t="s">
        <v>105</v>
      </c>
      <c r="C28" s="12">
        <v>500</v>
      </c>
      <c r="D28" s="12">
        <v>2</v>
      </c>
      <c r="E28" s="13">
        <f>最新ver!E32</f>
        <v>0</v>
      </c>
      <c r="F28" s="20">
        <f t="shared" si="0"/>
        <v>0</v>
      </c>
    </row>
    <row r="29" spans="1:6">
      <c r="A29" s="12">
        <v>25</v>
      </c>
      <c r="B29" s="12" t="s">
        <v>175</v>
      </c>
      <c r="C29" s="12">
        <v>400</v>
      </c>
      <c r="D29" s="12">
        <v>1</v>
      </c>
      <c r="E29" s="13">
        <f>最新ver!E33</f>
        <v>0</v>
      </c>
      <c r="F29" s="20">
        <f t="shared" si="0"/>
        <v>0</v>
      </c>
    </row>
    <row r="30" spans="1:6">
      <c r="A30" s="12">
        <v>26</v>
      </c>
      <c r="B30" s="12" t="s">
        <v>112</v>
      </c>
      <c r="C30" s="12">
        <v>500</v>
      </c>
      <c r="D30" s="12">
        <v>3</v>
      </c>
      <c r="E30" s="13">
        <f>最新ver!E34</f>
        <v>0</v>
      </c>
      <c r="F30" s="20">
        <f t="shared" si="0"/>
        <v>0</v>
      </c>
    </row>
    <row r="31" spans="1:6">
      <c r="A31" s="12">
        <v>27</v>
      </c>
      <c r="B31" s="12" t="s">
        <v>176</v>
      </c>
      <c r="C31" s="12">
        <v>600</v>
      </c>
      <c r="D31" s="12">
        <v>2</v>
      </c>
      <c r="E31" s="13">
        <f>最新ver!E35</f>
        <v>0</v>
      </c>
      <c r="F31" s="20">
        <f t="shared" si="0"/>
        <v>0</v>
      </c>
    </row>
    <row r="32" spans="1:6">
      <c r="A32" s="12">
        <v>28</v>
      </c>
      <c r="B32" s="12" t="s">
        <v>119</v>
      </c>
      <c r="C32" s="12">
        <v>700</v>
      </c>
      <c r="D32" s="12">
        <v>1</v>
      </c>
      <c r="E32" s="13">
        <f>最新ver!E36</f>
        <v>0</v>
      </c>
      <c r="F32" s="20">
        <f t="shared" si="0"/>
        <v>0</v>
      </c>
    </row>
    <row r="33" spans="1:6">
      <c r="A33" s="12">
        <v>29</v>
      </c>
      <c r="B33" s="12" t="s">
        <v>123</v>
      </c>
      <c r="C33" s="12">
        <v>1000</v>
      </c>
      <c r="D33" s="12">
        <v>4</v>
      </c>
      <c r="E33" s="13">
        <f>最新ver!E37</f>
        <v>0</v>
      </c>
      <c r="F33" s="20">
        <f t="shared" si="0"/>
        <v>0</v>
      </c>
    </row>
    <row r="34" spans="1:6">
      <c r="A34" s="12">
        <v>30</v>
      </c>
      <c r="B34" s="12" t="s">
        <v>178</v>
      </c>
      <c r="C34" s="12">
        <v>1000</v>
      </c>
      <c r="D34" s="12">
        <v>2</v>
      </c>
      <c r="E34" s="13">
        <f>最新ver!E38</f>
        <v>0</v>
      </c>
      <c r="F34" s="20">
        <f t="shared" si="0"/>
        <v>0</v>
      </c>
    </row>
    <row r="35" spans="1:6">
      <c r="A35" s="12">
        <v>31</v>
      </c>
      <c r="B35" s="12" t="s">
        <v>129</v>
      </c>
      <c r="C35" s="12">
        <v>300</v>
      </c>
      <c r="D35" s="12">
        <v>3</v>
      </c>
      <c r="E35" s="13">
        <f>最新ver!E39</f>
        <v>0</v>
      </c>
      <c r="F35" s="20">
        <f t="shared" si="0"/>
        <v>0</v>
      </c>
    </row>
    <row r="36" spans="1:6">
      <c r="A36" s="12">
        <v>32</v>
      </c>
      <c r="B36" s="12" t="s">
        <v>132</v>
      </c>
      <c r="C36" s="12">
        <v>300</v>
      </c>
      <c r="D36" s="12">
        <v>6</v>
      </c>
      <c r="E36" s="13">
        <f>最新ver!E40</f>
        <v>0</v>
      </c>
      <c r="F36" s="20">
        <f t="shared" si="0"/>
        <v>0</v>
      </c>
    </row>
    <row r="37" spans="1:6">
      <c r="A37" s="12">
        <v>33</v>
      </c>
      <c r="B37" s="12" t="s">
        <v>135</v>
      </c>
      <c r="C37" s="12">
        <v>400</v>
      </c>
      <c r="D37" s="12">
        <v>7</v>
      </c>
      <c r="E37" s="13">
        <f>最新ver!E41</f>
        <v>0</v>
      </c>
      <c r="F37" s="20">
        <f t="shared" si="0"/>
        <v>0</v>
      </c>
    </row>
    <row r="38" spans="1:6">
      <c r="A38" s="12">
        <v>34</v>
      </c>
      <c r="B38" s="12" t="s">
        <v>138</v>
      </c>
      <c r="C38" s="12">
        <v>700</v>
      </c>
      <c r="D38" s="12">
        <v>9</v>
      </c>
      <c r="E38" s="13">
        <f>最新ver!E42</f>
        <v>0</v>
      </c>
      <c r="F38" s="20">
        <f t="shared" si="0"/>
        <v>0</v>
      </c>
    </row>
    <row r="39" spans="1:6">
      <c r="A39" s="12">
        <v>35</v>
      </c>
      <c r="B39" s="12" t="s">
        <v>141</v>
      </c>
      <c r="C39" s="12">
        <v>700</v>
      </c>
      <c r="D39" s="12">
        <v>1</v>
      </c>
      <c r="E39" s="13">
        <f>最新ver!E43</f>
        <v>0</v>
      </c>
      <c r="F39" s="20">
        <f t="shared" si="0"/>
        <v>0</v>
      </c>
    </row>
    <row r="40" spans="1:6">
      <c r="A40" s="12">
        <v>36</v>
      </c>
      <c r="B40" s="12" t="s">
        <v>145</v>
      </c>
      <c r="C40" s="12">
        <v>200</v>
      </c>
      <c r="D40" s="12">
        <v>4</v>
      </c>
      <c r="E40" s="13">
        <f>最新ver!E44</f>
        <v>0</v>
      </c>
      <c r="F40" s="20">
        <f t="shared" si="0"/>
        <v>0</v>
      </c>
    </row>
    <row r="41" spans="1:6">
      <c r="A41" s="12">
        <v>37</v>
      </c>
      <c r="B41" s="12" t="s">
        <v>147</v>
      </c>
      <c r="C41" s="12">
        <v>100</v>
      </c>
      <c r="D41" s="12">
        <v>1</v>
      </c>
      <c r="E41" s="13">
        <f>最新ver!E45</f>
        <v>0</v>
      </c>
      <c r="F41" s="20">
        <f t="shared" si="0"/>
        <v>0</v>
      </c>
    </row>
    <row r="42" spans="1:6">
      <c r="A42" s="12">
        <v>38</v>
      </c>
      <c r="B42" s="12" t="s">
        <v>149</v>
      </c>
      <c r="C42" s="12">
        <v>500</v>
      </c>
      <c r="D42" s="12">
        <v>1</v>
      </c>
      <c r="E42" s="13">
        <f>最新ver!E46</f>
        <v>0</v>
      </c>
      <c r="F42" s="20">
        <f t="shared" si="0"/>
        <v>0</v>
      </c>
    </row>
    <row r="43" spans="1:6">
      <c r="A43" s="12">
        <v>39</v>
      </c>
      <c r="B43" s="12" t="s">
        <v>150</v>
      </c>
      <c r="C43" s="12">
        <v>500</v>
      </c>
      <c r="D43" s="12">
        <v>1</v>
      </c>
      <c r="E43" s="13">
        <f>最新ver!E47</f>
        <v>0</v>
      </c>
      <c r="F43" s="20">
        <f t="shared" si="0"/>
        <v>0</v>
      </c>
    </row>
    <row r="44" spans="1:6">
      <c r="A44" s="12">
        <v>40</v>
      </c>
      <c r="B44" s="12" t="s">
        <v>153</v>
      </c>
      <c r="C44" s="12">
        <v>1200</v>
      </c>
      <c r="D44" s="12">
        <v>2</v>
      </c>
      <c r="E44" s="13">
        <f>最新ver!E48</f>
        <v>0</v>
      </c>
      <c r="F44" s="20">
        <f t="shared" si="0"/>
        <v>0</v>
      </c>
    </row>
    <row r="45" spans="1:6">
      <c r="A45" s="12">
        <v>41</v>
      </c>
      <c r="B45" s="12" t="s">
        <v>157</v>
      </c>
      <c r="C45" s="12">
        <v>200</v>
      </c>
      <c r="D45" s="12">
        <v>6</v>
      </c>
      <c r="E45" s="13">
        <f>最新ver!E49</f>
        <v>0</v>
      </c>
      <c r="F45" s="20">
        <f t="shared" si="0"/>
        <v>0</v>
      </c>
    </row>
    <row r="46" spans="1:6">
      <c r="A46" s="12">
        <v>42</v>
      </c>
      <c r="B46" s="12" t="s">
        <v>160</v>
      </c>
      <c r="C46" s="12">
        <v>300</v>
      </c>
      <c r="D46" s="12">
        <v>4</v>
      </c>
      <c r="E46" s="13">
        <f>最新ver!E50</f>
        <v>0</v>
      </c>
      <c r="F46" s="20">
        <f t="shared" si="0"/>
        <v>0</v>
      </c>
    </row>
    <row r="47" spans="1:6">
      <c r="A47" s="12">
        <v>43</v>
      </c>
      <c r="B47" s="12" t="s">
        <v>163</v>
      </c>
      <c r="C47" s="12">
        <v>300</v>
      </c>
      <c r="D47" s="12">
        <v>3</v>
      </c>
      <c r="E47" s="13">
        <f>最新ver!E51</f>
        <v>0</v>
      </c>
      <c r="F47" s="20">
        <f t="shared" si="0"/>
        <v>0</v>
      </c>
    </row>
    <row r="48" spans="1:6">
      <c r="A48" s="12">
        <v>44</v>
      </c>
      <c r="B48" s="12" t="s">
        <v>165</v>
      </c>
      <c r="C48" s="12">
        <v>300</v>
      </c>
      <c r="D48" s="12">
        <v>3</v>
      </c>
      <c r="E48" s="13">
        <f>最新ver!E52</f>
        <v>0</v>
      </c>
      <c r="F48" s="20">
        <f t="shared" si="0"/>
        <v>0</v>
      </c>
    </row>
    <row r="49" spans="1:6">
      <c r="A49" s="12">
        <v>45</v>
      </c>
      <c r="B49" s="12" t="s">
        <v>14</v>
      </c>
      <c r="C49" s="12">
        <v>400</v>
      </c>
      <c r="D49" s="12">
        <v>6</v>
      </c>
      <c r="E49" s="13">
        <f>最新ver!K7</f>
        <v>0</v>
      </c>
      <c r="F49" s="20">
        <f t="shared" si="0"/>
        <v>0</v>
      </c>
    </row>
    <row r="50" spans="1:6">
      <c r="A50" s="30" t="s">
        <v>17</v>
      </c>
      <c r="B50" s="30"/>
      <c r="C50" s="30"/>
      <c r="D50" s="30"/>
      <c r="E50" s="30"/>
      <c r="F50" s="20">
        <f t="shared" si="0"/>
        <v>0</v>
      </c>
    </row>
    <row r="51" spans="1:6">
      <c r="A51" s="10">
        <v>46</v>
      </c>
      <c r="B51" s="10" t="s">
        <v>20</v>
      </c>
      <c r="C51" s="10">
        <v>5000</v>
      </c>
      <c r="D51" s="10">
        <v>1</v>
      </c>
      <c r="E51" s="13">
        <f>最新ver!K9</f>
        <v>0</v>
      </c>
      <c r="F51" s="20">
        <f t="shared" si="0"/>
        <v>0</v>
      </c>
    </row>
    <row r="52" spans="1:6">
      <c r="A52" s="10">
        <v>47</v>
      </c>
      <c r="B52" s="14" t="s">
        <v>23</v>
      </c>
      <c r="C52" s="10">
        <v>2000</v>
      </c>
      <c r="D52" s="10">
        <v>1</v>
      </c>
      <c r="E52" s="13">
        <f>最新ver!K10</f>
        <v>0</v>
      </c>
      <c r="F52" s="20">
        <f t="shared" si="0"/>
        <v>0</v>
      </c>
    </row>
    <row r="53" spans="1:6">
      <c r="A53" s="10">
        <v>48</v>
      </c>
      <c r="B53" s="14" t="s">
        <v>27</v>
      </c>
      <c r="C53" s="10">
        <v>500</v>
      </c>
      <c r="D53" s="10">
        <v>1</v>
      </c>
      <c r="E53" s="13">
        <f>最新ver!K11</f>
        <v>0</v>
      </c>
      <c r="F53" s="20">
        <f t="shared" si="0"/>
        <v>0</v>
      </c>
    </row>
    <row r="54" spans="1:6">
      <c r="A54" s="10">
        <v>49</v>
      </c>
      <c r="B54" s="14" t="s">
        <v>31</v>
      </c>
      <c r="C54" s="10">
        <v>500</v>
      </c>
      <c r="D54" s="10">
        <v>1</v>
      </c>
      <c r="E54" s="13">
        <f>最新ver!K12</f>
        <v>0</v>
      </c>
      <c r="F54" s="20">
        <f t="shared" si="0"/>
        <v>0</v>
      </c>
    </row>
    <row r="55" spans="1:6">
      <c r="A55" s="10">
        <v>50</v>
      </c>
      <c r="B55" s="14" t="s">
        <v>35</v>
      </c>
      <c r="C55" s="10">
        <v>500</v>
      </c>
      <c r="D55" s="10">
        <v>2</v>
      </c>
      <c r="E55" s="13">
        <f>最新ver!K13</f>
        <v>0</v>
      </c>
      <c r="F55" s="20">
        <f t="shared" si="0"/>
        <v>0</v>
      </c>
    </row>
    <row r="56" spans="1:6">
      <c r="A56" s="10">
        <v>51</v>
      </c>
      <c r="B56" s="14" t="s">
        <v>39</v>
      </c>
      <c r="C56" s="10">
        <v>200</v>
      </c>
      <c r="D56" s="10">
        <v>8</v>
      </c>
      <c r="E56" s="13">
        <f>最新ver!K14</f>
        <v>0</v>
      </c>
      <c r="F56" s="20">
        <f t="shared" si="0"/>
        <v>0</v>
      </c>
    </row>
    <row r="57" spans="1:6">
      <c r="A57" s="10">
        <v>52</v>
      </c>
      <c r="B57" s="14" t="s">
        <v>43</v>
      </c>
      <c r="C57" s="10">
        <v>100</v>
      </c>
      <c r="D57" s="10">
        <v>3</v>
      </c>
      <c r="E57" s="13">
        <f>最新ver!K15</f>
        <v>0</v>
      </c>
      <c r="F57" s="20">
        <f t="shared" si="0"/>
        <v>0</v>
      </c>
    </row>
    <row r="58" spans="1:6">
      <c r="A58" s="10">
        <v>53</v>
      </c>
      <c r="B58" s="14" t="s">
        <v>46</v>
      </c>
      <c r="C58" s="10">
        <v>100</v>
      </c>
      <c r="D58" s="10">
        <v>1</v>
      </c>
      <c r="E58" s="13">
        <f>最新ver!K16</f>
        <v>0</v>
      </c>
      <c r="F58" s="20">
        <f t="shared" si="0"/>
        <v>0</v>
      </c>
    </row>
    <row r="59" spans="1:6">
      <c r="A59" s="10">
        <v>54</v>
      </c>
      <c r="B59" s="14" t="s">
        <v>50</v>
      </c>
      <c r="C59" s="10">
        <v>3000</v>
      </c>
      <c r="D59" s="10">
        <v>1</v>
      </c>
      <c r="E59" s="13">
        <f>最新ver!K17</f>
        <v>0</v>
      </c>
      <c r="F59" s="20">
        <f t="shared" si="0"/>
        <v>0</v>
      </c>
    </row>
    <row r="60" spans="1:6">
      <c r="A60" s="10">
        <v>55</v>
      </c>
      <c r="B60" s="10" t="s">
        <v>53</v>
      </c>
      <c r="C60" s="10">
        <v>4000</v>
      </c>
      <c r="D60" s="10">
        <v>1</v>
      </c>
      <c r="E60" s="13">
        <f>最新ver!K18</f>
        <v>0</v>
      </c>
      <c r="F60" s="20">
        <f t="shared" si="0"/>
        <v>0</v>
      </c>
    </row>
    <row r="61" spans="1:6">
      <c r="A61" s="10">
        <v>56</v>
      </c>
      <c r="B61" s="10" t="s">
        <v>57</v>
      </c>
      <c r="C61" s="10">
        <v>700</v>
      </c>
      <c r="D61" s="10">
        <v>2</v>
      </c>
      <c r="E61" s="13">
        <f>最新ver!K19</f>
        <v>0</v>
      </c>
      <c r="F61" s="20">
        <f t="shared" si="0"/>
        <v>0</v>
      </c>
    </row>
    <row r="62" spans="1:6">
      <c r="A62" s="10">
        <v>57</v>
      </c>
      <c r="B62" s="10" t="s">
        <v>60</v>
      </c>
      <c r="C62" s="10">
        <v>700</v>
      </c>
      <c r="D62" s="10">
        <v>1</v>
      </c>
      <c r="E62" s="13">
        <f>最新ver!K20</f>
        <v>0</v>
      </c>
      <c r="F62" s="20">
        <f t="shared" si="0"/>
        <v>0</v>
      </c>
    </row>
    <row r="63" spans="1:6">
      <c r="A63" s="10">
        <v>58</v>
      </c>
      <c r="B63" s="10" t="s">
        <v>63</v>
      </c>
      <c r="C63" s="10">
        <v>100</v>
      </c>
      <c r="D63" s="10">
        <v>22</v>
      </c>
      <c r="E63" s="13">
        <f>最新ver!K21</f>
        <v>0</v>
      </c>
      <c r="F63" s="20">
        <f t="shared" si="0"/>
        <v>0</v>
      </c>
    </row>
    <row r="64" spans="1:6">
      <c r="A64" s="10">
        <v>59</v>
      </c>
      <c r="B64" s="10" t="s">
        <v>67</v>
      </c>
      <c r="C64" s="10">
        <v>100</v>
      </c>
      <c r="D64" s="10">
        <v>15</v>
      </c>
      <c r="E64" s="13">
        <f>最新ver!K22</f>
        <v>0</v>
      </c>
      <c r="F64" s="20">
        <f t="shared" si="0"/>
        <v>0</v>
      </c>
    </row>
    <row r="65" spans="1:6">
      <c r="A65" s="10">
        <v>60</v>
      </c>
      <c r="B65" s="10" t="s">
        <v>71</v>
      </c>
      <c r="C65" s="10">
        <v>100</v>
      </c>
      <c r="D65" s="10">
        <v>9</v>
      </c>
      <c r="E65" s="13">
        <f>最新ver!K23</f>
        <v>0</v>
      </c>
      <c r="F65" s="20">
        <f t="shared" si="0"/>
        <v>0</v>
      </c>
    </row>
    <row r="66" spans="1:6">
      <c r="A66" s="10">
        <v>61</v>
      </c>
      <c r="B66" s="10" t="s">
        <v>74</v>
      </c>
      <c r="C66" s="10">
        <v>2000</v>
      </c>
      <c r="D66" s="10">
        <v>1</v>
      </c>
      <c r="E66" s="13">
        <f>最新ver!K24</f>
        <v>0</v>
      </c>
      <c r="F66" s="20">
        <f t="shared" si="0"/>
        <v>0</v>
      </c>
    </row>
    <row r="67" spans="1:6">
      <c r="A67" s="10">
        <v>62</v>
      </c>
      <c r="B67" s="10" t="s">
        <v>179</v>
      </c>
      <c r="C67" s="10">
        <v>4000</v>
      </c>
      <c r="D67" s="10">
        <v>1</v>
      </c>
      <c r="E67" s="13">
        <f>最新ver!K25</f>
        <v>0</v>
      </c>
      <c r="F67" s="20">
        <f t="shared" si="0"/>
        <v>0</v>
      </c>
    </row>
    <row r="68" spans="1:6">
      <c r="A68" s="10">
        <v>63</v>
      </c>
      <c r="B68" s="10" t="s">
        <v>78</v>
      </c>
      <c r="C68" s="10">
        <v>4500</v>
      </c>
      <c r="D68" s="10">
        <v>2</v>
      </c>
      <c r="E68" s="13">
        <f>最新ver!K26</f>
        <v>0</v>
      </c>
      <c r="F68" s="20">
        <f t="shared" si="0"/>
        <v>0</v>
      </c>
    </row>
    <row r="69" spans="1:6">
      <c r="A69" s="10">
        <v>64</v>
      </c>
      <c r="B69" s="10" t="s">
        <v>82</v>
      </c>
      <c r="C69" s="10">
        <v>500</v>
      </c>
      <c r="D69" s="10">
        <v>2</v>
      </c>
      <c r="E69" s="13">
        <f>最新ver!K27</f>
        <v>0</v>
      </c>
      <c r="F69" s="20">
        <f t="shared" ref="F69:F132" si="1">C69*E69</f>
        <v>0</v>
      </c>
    </row>
    <row r="70" spans="1:6">
      <c r="A70" s="10">
        <v>65</v>
      </c>
      <c r="B70" s="10" t="s">
        <v>86</v>
      </c>
      <c r="C70" s="10">
        <v>700</v>
      </c>
      <c r="D70" s="10">
        <v>3</v>
      </c>
      <c r="E70" s="13">
        <f>最新ver!K28</f>
        <v>0</v>
      </c>
      <c r="F70" s="20">
        <f t="shared" si="1"/>
        <v>0</v>
      </c>
    </row>
    <row r="71" spans="1:6">
      <c r="A71" s="10">
        <v>66</v>
      </c>
      <c r="B71" s="10" t="s">
        <v>90</v>
      </c>
      <c r="C71" s="10">
        <v>400</v>
      </c>
      <c r="D71" s="10">
        <v>4</v>
      </c>
      <c r="E71" s="13">
        <f>最新ver!K29</f>
        <v>0</v>
      </c>
      <c r="F71" s="20">
        <f t="shared" si="1"/>
        <v>0</v>
      </c>
    </row>
    <row r="72" spans="1:6">
      <c r="A72" s="10">
        <v>67</v>
      </c>
      <c r="B72" s="10" t="s">
        <v>94</v>
      </c>
      <c r="C72" s="10">
        <v>800</v>
      </c>
      <c r="D72" s="10">
        <v>1</v>
      </c>
      <c r="E72" s="13">
        <f>最新ver!K30</f>
        <v>0</v>
      </c>
      <c r="F72" s="20">
        <f t="shared" si="1"/>
        <v>0</v>
      </c>
    </row>
    <row r="73" spans="1:6">
      <c r="A73" s="10">
        <v>68</v>
      </c>
      <c r="B73" s="10" t="s">
        <v>98</v>
      </c>
      <c r="C73" s="10">
        <v>1500</v>
      </c>
      <c r="D73" s="10">
        <v>2</v>
      </c>
      <c r="E73" s="13">
        <f>最新ver!K31</f>
        <v>0</v>
      </c>
      <c r="F73" s="20">
        <f t="shared" si="1"/>
        <v>0</v>
      </c>
    </row>
    <row r="74" spans="1:6">
      <c r="A74" s="10">
        <v>69</v>
      </c>
      <c r="B74" s="10" t="s">
        <v>102</v>
      </c>
      <c r="C74" s="10">
        <v>100</v>
      </c>
      <c r="D74" s="10">
        <v>1</v>
      </c>
      <c r="E74" s="13">
        <f>最新ver!K32</f>
        <v>0</v>
      </c>
      <c r="F74" s="20">
        <f t="shared" si="1"/>
        <v>0</v>
      </c>
    </row>
    <row r="75" spans="1:6">
      <c r="A75" s="10">
        <v>70</v>
      </c>
      <c r="B75" s="10" t="s">
        <v>106</v>
      </c>
      <c r="C75" s="10">
        <v>100</v>
      </c>
      <c r="D75" s="10">
        <v>7</v>
      </c>
      <c r="E75" s="13">
        <f>最新ver!K33</f>
        <v>0</v>
      </c>
      <c r="F75" s="20">
        <f t="shared" si="1"/>
        <v>0</v>
      </c>
    </row>
    <row r="76" spans="1:6">
      <c r="A76" s="10">
        <v>71</v>
      </c>
      <c r="B76" s="10" t="s">
        <v>109</v>
      </c>
      <c r="C76" s="10">
        <v>500</v>
      </c>
      <c r="D76" s="10">
        <v>1</v>
      </c>
      <c r="E76" s="13">
        <f>最新ver!K34</f>
        <v>0</v>
      </c>
      <c r="F76" s="20">
        <f t="shared" si="1"/>
        <v>0</v>
      </c>
    </row>
    <row r="77" spans="1:6">
      <c r="A77" s="10">
        <v>72</v>
      </c>
      <c r="B77" s="10" t="s">
        <v>113</v>
      </c>
      <c r="C77" s="10">
        <v>100</v>
      </c>
      <c r="D77" s="10">
        <v>14</v>
      </c>
      <c r="E77" s="13">
        <f>最新ver!K35</f>
        <v>0</v>
      </c>
      <c r="F77" s="20">
        <f t="shared" si="1"/>
        <v>0</v>
      </c>
    </row>
    <row r="78" spans="1:6">
      <c r="A78" s="10">
        <v>73</v>
      </c>
      <c r="B78" s="10" t="s">
        <v>116</v>
      </c>
      <c r="C78" s="10">
        <v>100</v>
      </c>
      <c r="D78" s="10">
        <v>6</v>
      </c>
      <c r="E78" s="13">
        <f>最新ver!K36</f>
        <v>0</v>
      </c>
      <c r="F78" s="20">
        <f t="shared" si="1"/>
        <v>0</v>
      </c>
    </row>
    <row r="79" spans="1:6">
      <c r="A79" s="10">
        <v>74</v>
      </c>
      <c r="B79" s="10" t="s">
        <v>120</v>
      </c>
      <c r="C79" s="10">
        <v>100</v>
      </c>
      <c r="D79" s="10">
        <v>6</v>
      </c>
      <c r="E79" s="13">
        <f>最新ver!K37</f>
        <v>0</v>
      </c>
      <c r="F79" s="20">
        <f t="shared" si="1"/>
        <v>0</v>
      </c>
    </row>
    <row r="80" spans="1:6">
      <c r="A80" s="10">
        <v>75</v>
      </c>
      <c r="B80" s="10" t="s">
        <v>124</v>
      </c>
      <c r="C80" s="10">
        <v>100</v>
      </c>
      <c r="D80" s="10">
        <v>1</v>
      </c>
      <c r="E80" s="13">
        <f>最新ver!K38</f>
        <v>0</v>
      </c>
      <c r="F80" s="20">
        <f t="shared" si="1"/>
        <v>0</v>
      </c>
    </row>
    <row r="81" spans="1:6">
      <c r="A81" s="10">
        <v>76</v>
      </c>
      <c r="B81" s="10" t="s">
        <v>127</v>
      </c>
      <c r="C81" s="10">
        <v>100</v>
      </c>
      <c r="D81" s="10">
        <v>4</v>
      </c>
      <c r="E81" s="13">
        <f>最新ver!K39</f>
        <v>0</v>
      </c>
      <c r="F81" s="20">
        <f t="shared" si="1"/>
        <v>0</v>
      </c>
    </row>
    <row r="82" spans="1:6">
      <c r="A82" s="10">
        <v>77</v>
      </c>
      <c r="B82" s="10" t="s">
        <v>130</v>
      </c>
      <c r="C82" s="10">
        <v>100</v>
      </c>
      <c r="D82" s="10">
        <v>5</v>
      </c>
      <c r="E82" s="13">
        <f>最新ver!K40</f>
        <v>0</v>
      </c>
      <c r="F82" s="20">
        <f t="shared" si="1"/>
        <v>0</v>
      </c>
    </row>
    <row r="83" spans="1:6">
      <c r="A83" s="10">
        <v>78</v>
      </c>
      <c r="B83" s="10" t="s">
        <v>133</v>
      </c>
      <c r="C83" s="10">
        <v>300</v>
      </c>
      <c r="D83" s="10">
        <v>2</v>
      </c>
      <c r="E83" s="13">
        <f>最新ver!K41</f>
        <v>0</v>
      </c>
      <c r="F83" s="20">
        <f t="shared" si="1"/>
        <v>0</v>
      </c>
    </row>
    <row r="84" spans="1:6">
      <c r="A84" s="10">
        <v>79</v>
      </c>
      <c r="B84" s="10" t="s">
        <v>136</v>
      </c>
      <c r="C84" s="10">
        <v>200</v>
      </c>
      <c r="D84" s="10">
        <v>5</v>
      </c>
      <c r="E84" s="13">
        <f>最新ver!K42</f>
        <v>0</v>
      </c>
      <c r="F84" s="20">
        <f t="shared" si="1"/>
        <v>0</v>
      </c>
    </row>
    <row r="85" spans="1:6">
      <c r="A85" s="10">
        <v>80</v>
      </c>
      <c r="B85" s="10" t="s">
        <v>139</v>
      </c>
      <c r="C85" s="10">
        <v>300</v>
      </c>
      <c r="D85" s="10">
        <v>2</v>
      </c>
      <c r="E85" s="13">
        <f>最新ver!K43</f>
        <v>0</v>
      </c>
      <c r="F85" s="20">
        <f t="shared" si="1"/>
        <v>0</v>
      </c>
    </row>
    <row r="86" spans="1:6">
      <c r="A86" s="30" t="s">
        <v>142</v>
      </c>
      <c r="B86" s="30"/>
      <c r="C86" s="30"/>
      <c r="D86" s="30"/>
      <c r="E86" s="30"/>
      <c r="F86" s="20">
        <f t="shared" si="1"/>
        <v>0</v>
      </c>
    </row>
    <row r="87" spans="1:6">
      <c r="A87" s="10">
        <v>81</v>
      </c>
      <c r="B87" s="10" t="s">
        <v>182</v>
      </c>
      <c r="C87" s="10">
        <v>500</v>
      </c>
      <c r="D87" s="10">
        <v>2</v>
      </c>
      <c r="E87" s="13">
        <f>最新ver!K45</f>
        <v>0</v>
      </c>
      <c r="F87" s="20">
        <f t="shared" si="1"/>
        <v>0</v>
      </c>
    </row>
    <row r="88" spans="1:6">
      <c r="A88" s="10">
        <v>82</v>
      </c>
      <c r="B88" s="10" t="s">
        <v>181</v>
      </c>
      <c r="C88" s="10">
        <v>800</v>
      </c>
      <c r="D88" s="10">
        <v>2</v>
      </c>
      <c r="E88" s="13">
        <f>最新ver!K46</f>
        <v>0</v>
      </c>
      <c r="F88" s="20">
        <f t="shared" si="1"/>
        <v>0</v>
      </c>
    </row>
    <row r="89" spans="1:6">
      <c r="A89" s="10">
        <v>83</v>
      </c>
      <c r="B89" s="10" t="s">
        <v>183</v>
      </c>
      <c r="C89" s="10">
        <v>1000</v>
      </c>
      <c r="D89" s="10">
        <v>2</v>
      </c>
      <c r="E89" s="13">
        <f>最新ver!K47</f>
        <v>0</v>
      </c>
      <c r="F89" s="20">
        <f t="shared" si="1"/>
        <v>0</v>
      </c>
    </row>
    <row r="90" spans="1:6">
      <c r="A90" s="10">
        <v>84</v>
      </c>
      <c r="B90" s="10" t="s">
        <v>151</v>
      </c>
      <c r="C90" s="10">
        <v>500</v>
      </c>
      <c r="D90" s="10">
        <v>2</v>
      </c>
      <c r="E90" s="13">
        <f>最新ver!K48</f>
        <v>0</v>
      </c>
      <c r="F90" s="20">
        <f t="shared" si="1"/>
        <v>0</v>
      </c>
    </row>
    <row r="91" spans="1:6">
      <c r="A91" s="10">
        <v>85</v>
      </c>
      <c r="B91" s="10" t="s">
        <v>154</v>
      </c>
      <c r="C91" s="10">
        <v>500</v>
      </c>
      <c r="D91" s="10">
        <v>1</v>
      </c>
      <c r="E91" s="13">
        <f>最新ver!K49</f>
        <v>0</v>
      </c>
      <c r="F91" s="20">
        <f t="shared" si="1"/>
        <v>0</v>
      </c>
    </row>
    <row r="92" spans="1:6">
      <c r="A92" s="10">
        <v>86</v>
      </c>
      <c r="B92" s="10" t="s">
        <v>158</v>
      </c>
      <c r="C92" s="10">
        <v>500</v>
      </c>
      <c r="D92" s="10">
        <v>11</v>
      </c>
      <c r="E92" s="13">
        <f>最新ver!K50</f>
        <v>0</v>
      </c>
      <c r="F92" s="20">
        <f t="shared" si="1"/>
        <v>0</v>
      </c>
    </row>
    <row r="93" spans="1:6">
      <c r="A93" s="10">
        <v>87</v>
      </c>
      <c r="B93" s="10" t="s">
        <v>161</v>
      </c>
      <c r="C93" s="10">
        <v>500</v>
      </c>
      <c r="D93" s="10">
        <v>1</v>
      </c>
      <c r="E93" s="13">
        <f>最新ver!K51</f>
        <v>0</v>
      </c>
      <c r="F93" s="20">
        <f t="shared" si="1"/>
        <v>0</v>
      </c>
    </row>
    <row r="94" spans="1:6">
      <c r="A94" s="10">
        <v>88</v>
      </c>
      <c r="B94" s="10" t="s">
        <v>184</v>
      </c>
      <c r="C94" s="10">
        <v>700</v>
      </c>
      <c r="D94" s="10">
        <v>4</v>
      </c>
      <c r="E94" s="13">
        <f>最新ver!K52</f>
        <v>0</v>
      </c>
      <c r="F94" s="20">
        <f t="shared" si="1"/>
        <v>0</v>
      </c>
    </row>
    <row r="95" spans="1:6">
      <c r="A95" s="10">
        <v>89</v>
      </c>
      <c r="B95" s="10" t="s">
        <v>185</v>
      </c>
      <c r="C95" s="10">
        <v>900</v>
      </c>
      <c r="D95" s="10">
        <v>1</v>
      </c>
      <c r="E95" s="13">
        <f>最新ver!Q7</f>
        <v>0</v>
      </c>
      <c r="F95" s="20">
        <f t="shared" si="1"/>
        <v>0</v>
      </c>
    </row>
    <row r="96" spans="1:6">
      <c r="A96" s="10">
        <v>90</v>
      </c>
      <c r="B96" s="10" t="s">
        <v>187</v>
      </c>
      <c r="C96" s="10">
        <v>1800</v>
      </c>
      <c r="D96" s="10">
        <v>3</v>
      </c>
      <c r="E96" s="13">
        <f>最新ver!Q8</f>
        <v>0</v>
      </c>
      <c r="F96" s="20">
        <f t="shared" si="1"/>
        <v>0</v>
      </c>
    </row>
    <row r="97" spans="1:6">
      <c r="A97" s="10">
        <v>91</v>
      </c>
      <c r="B97" s="10" t="s">
        <v>186</v>
      </c>
      <c r="C97" s="10">
        <v>2000</v>
      </c>
      <c r="D97" s="10">
        <v>2</v>
      </c>
      <c r="E97" s="13">
        <f>最新ver!Q9</f>
        <v>0</v>
      </c>
      <c r="F97" s="20">
        <f t="shared" si="1"/>
        <v>0</v>
      </c>
    </row>
    <row r="98" spans="1:6">
      <c r="A98" s="10">
        <v>92</v>
      </c>
      <c r="B98" s="10" t="s">
        <v>188</v>
      </c>
      <c r="C98" s="10">
        <v>500</v>
      </c>
      <c r="D98" s="10">
        <v>8</v>
      </c>
      <c r="E98" s="13">
        <f>最新ver!Q10</f>
        <v>0</v>
      </c>
      <c r="F98" s="20">
        <f t="shared" si="1"/>
        <v>0</v>
      </c>
    </row>
    <row r="99" spans="1:6">
      <c r="A99" s="10">
        <v>93</v>
      </c>
      <c r="B99" s="10" t="s">
        <v>189</v>
      </c>
      <c r="C99" s="10">
        <v>600</v>
      </c>
      <c r="D99" s="10">
        <v>8</v>
      </c>
      <c r="E99" s="13">
        <f>最新ver!Q11</f>
        <v>0</v>
      </c>
      <c r="F99" s="20">
        <f t="shared" si="1"/>
        <v>0</v>
      </c>
    </row>
    <row r="100" spans="1:6">
      <c r="A100" s="10">
        <v>94</v>
      </c>
      <c r="B100" s="10" t="s">
        <v>180</v>
      </c>
      <c r="C100" s="10">
        <v>500</v>
      </c>
      <c r="D100" s="10">
        <v>12</v>
      </c>
      <c r="E100" s="13">
        <f>最新ver!Q12</f>
        <v>0</v>
      </c>
      <c r="F100" s="20">
        <f t="shared" si="1"/>
        <v>0</v>
      </c>
    </row>
    <row r="101" spans="1:6">
      <c r="A101" s="10">
        <v>95</v>
      </c>
      <c r="B101" s="10" t="s">
        <v>194</v>
      </c>
      <c r="C101" s="10">
        <v>500</v>
      </c>
      <c r="D101" s="10">
        <v>1</v>
      </c>
      <c r="E101" s="13">
        <f>最新ver!Q13</f>
        <v>0</v>
      </c>
      <c r="F101" s="20">
        <f t="shared" si="1"/>
        <v>0</v>
      </c>
    </row>
    <row r="102" spans="1:6">
      <c r="A102" s="10">
        <v>96</v>
      </c>
      <c r="B102" s="10" t="s">
        <v>24</v>
      </c>
      <c r="C102" s="10">
        <v>300</v>
      </c>
      <c r="D102" s="10">
        <v>2</v>
      </c>
      <c r="E102" s="13">
        <f>最新ver!Q14</f>
        <v>0</v>
      </c>
      <c r="F102" s="20">
        <f t="shared" si="1"/>
        <v>0</v>
      </c>
    </row>
    <row r="103" spans="1:6">
      <c r="A103" s="10">
        <v>97</v>
      </c>
      <c r="B103" s="10" t="s">
        <v>28</v>
      </c>
      <c r="C103" s="10">
        <v>500</v>
      </c>
      <c r="D103" s="10">
        <v>6</v>
      </c>
      <c r="E103" s="13">
        <f>最新ver!Q15</f>
        <v>0</v>
      </c>
      <c r="F103" s="20">
        <f t="shared" si="1"/>
        <v>0</v>
      </c>
    </row>
    <row r="104" spans="1:6">
      <c r="A104" s="30" t="s">
        <v>32</v>
      </c>
      <c r="B104" s="30"/>
      <c r="C104" s="30"/>
      <c r="D104" s="30"/>
      <c r="E104" s="30"/>
      <c r="F104" s="20">
        <f t="shared" si="1"/>
        <v>0</v>
      </c>
    </row>
    <row r="105" spans="1:6">
      <c r="A105" s="10">
        <v>98</v>
      </c>
      <c r="B105" s="10" t="s">
        <v>36</v>
      </c>
      <c r="C105" s="10">
        <v>300</v>
      </c>
      <c r="D105" s="10">
        <v>5</v>
      </c>
      <c r="E105" s="13">
        <f>最新ver!Q17</f>
        <v>0</v>
      </c>
      <c r="F105" s="20">
        <f t="shared" si="1"/>
        <v>0</v>
      </c>
    </row>
    <row r="106" spans="1:6">
      <c r="A106" s="10">
        <v>99</v>
      </c>
      <c r="B106" s="10" t="s">
        <v>40</v>
      </c>
      <c r="C106" s="10">
        <v>300</v>
      </c>
      <c r="D106" s="10">
        <v>7</v>
      </c>
      <c r="E106" s="13">
        <f>最新ver!Q18</f>
        <v>0</v>
      </c>
      <c r="F106" s="20">
        <f t="shared" si="1"/>
        <v>0</v>
      </c>
    </row>
    <row r="107" spans="1:6">
      <c r="A107" s="10">
        <v>100</v>
      </c>
      <c r="B107" s="10" t="s">
        <v>44</v>
      </c>
      <c r="C107" s="10">
        <v>300</v>
      </c>
      <c r="D107" s="10">
        <v>12</v>
      </c>
      <c r="E107" s="13">
        <f>最新ver!Q19</f>
        <v>0</v>
      </c>
      <c r="F107" s="20">
        <f t="shared" si="1"/>
        <v>0</v>
      </c>
    </row>
    <row r="108" spans="1:6">
      <c r="A108" s="10">
        <v>101</v>
      </c>
      <c r="B108" s="10" t="s">
        <v>47</v>
      </c>
      <c r="C108" s="10">
        <v>300</v>
      </c>
      <c r="D108" s="10">
        <v>12</v>
      </c>
      <c r="E108" s="13">
        <f>最新ver!Q20</f>
        <v>0</v>
      </c>
      <c r="F108" s="20">
        <f t="shared" si="1"/>
        <v>0</v>
      </c>
    </row>
    <row r="109" spans="1:6">
      <c r="A109" s="10">
        <v>102</v>
      </c>
      <c r="B109" s="10" t="s">
        <v>51</v>
      </c>
      <c r="C109" s="10">
        <v>300</v>
      </c>
      <c r="D109" s="10">
        <v>2</v>
      </c>
      <c r="E109" s="13">
        <f>最新ver!Q21</f>
        <v>0</v>
      </c>
      <c r="F109" s="20">
        <f t="shared" si="1"/>
        <v>0</v>
      </c>
    </row>
    <row r="110" spans="1:6">
      <c r="A110" s="30" t="s">
        <v>54</v>
      </c>
      <c r="B110" s="30"/>
      <c r="C110" s="30"/>
      <c r="D110" s="30"/>
      <c r="E110" s="30"/>
      <c r="F110" s="20">
        <f t="shared" si="1"/>
        <v>0</v>
      </c>
    </row>
    <row r="111" spans="1:6">
      <c r="A111" s="10">
        <v>103</v>
      </c>
      <c r="B111" s="10" t="s">
        <v>58</v>
      </c>
      <c r="C111" s="10">
        <v>500</v>
      </c>
      <c r="D111" s="10">
        <v>2</v>
      </c>
      <c r="E111" s="13">
        <f>最新ver!Q23</f>
        <v>0</v>
      </c>
      <c r="F111" s="20">
        <f t="shared" si="1"/>
        <v>0</v>
      </c>
    </row>
    <row r="112" spans="1:6">
      <c r="A112" s="10">
        <v>104</v>
      </c>
      <c r="B112" s="10" t="s">
        <v>61</v>
      </c>
      <c r="C112" s="10">
        <v>500</v>
      </c>
      <c r="D112" s="10">
        <v>1</v>
      </c>
      <c r="E112" s="13">
        <f>最新ver!Q24</f>
        <v>0</v>
      </c>
      <c r="F112" s="20">
        <f t="shared" si="1"/>
        <v>0</v>
      </c>
    </row>
    <row r="113" spans="1:6">
      <c r="A113" s="10">
        <v>105</v>
      </c>
      <c r="B113" s="10" t="s">
        <v>64</v>
      </c>
      <c r="C113" s="10">
        <v>500</v>
      </c>
      <c r="D113" s="10">
        <v>1</v>
      </c>
      <c r="E113" s="13">
        <f>最新ver!Q25</f>
        <v>0</v>
      </c>
      <c r="F113" s="20">
        <f t="shared" si="1"/>
        <v>0</v>
      </c>
    </row>
    <row r="114" spans="1:6">
      <c r="A114" s="10">
        <v>106</v>
      </c>
      <c r="B114" s="10" t="s">
        <v>68</v>
      </c>
      <c r="C114" s="10">
        <v>200</v>
      </c>
      <c r="D114" s="10">
        <v>2</v>
      </c>
      <c r="E114" s="13">
        <f>最新ver!Q26</f>
        <v>0</v>
      </c>
      <c r="F114" s="20">
        <f t="shared" si="1"/>
        <v>0</v>
      </c>
    </row>
    <row r="115" spans="1:6">
      <c r="A115" s="10">
        <v>107</v>
      </c>
      <c r="B115" s="10" t="s">
        <v>72</v>
      </c>
      <c r="C115" s="10">
        <v>100</v>
      </c>
      <c r="D115" s="10">
        <v>2</v>
      </c>
      <c r="E115" s="13">
        <f>最新ver!Q27</f>
        <v>0</v>
      </c>
      <c r="F115" s="20">
        <f t="shared" si="1"/>
        <v>0</v>
      </c>
    </row>
    <row r="116" spans="1:6">
      <c r="A116" s="10">
        <v>108</v>
      </c>
      <c r="B116" s="10" t="s">
        <v>75</v>
      </c>
      <c r="C116" s="10">
        <v>100</v>
      </c>
      <c r="D116" s="10">
        <v>2</v>
      </c>
      <c r="E116" s="13">
        <f>最新ver!Q28</f>
        <v>0</v>
      </c>
      <c r="F116" s="20">
        <f t="shared" si="1"/>
        <v>0</v>
      </c>
    </row>
    <row r="117" spans="1:6">
      <c r="A117" s="10">
        <v>109</v>
      </c>
      <c r="B117" s="10" t="s">
        <v>79</v>
      </c>
      <c r="C117" s="10">
        <v>100</v>
      </c>
      <c r="D117" s="10">
        <v>24</v>
      </c>
      <c r="E117" s="13">
        <f>最新ver!Q29</f>
        <v>0</v>
      </c>
      <c r="F117" s="20">
        <f t="shared" si="1"/>
        <v>0</v>
      </c>
    </row>
    <row r="118" spans="1:6">
      <c r="A118" s="10">
        <v>110</v>
      </c>
      <c r="B118" s="10" t="s">
        <v>83</v>
      </c>
      <c r="C118" s="10">
        <v>100</v>
      </c>
      <c r="D118" s="10">
        <v>5</v>
      </c>
      <c r="E118" s="13">
        <f>最新ver!Q30</f>
        <v>0</v>
      </c>
      <c r="F118" s="20">
        <f t="shared" si="1"/>
        <v>0</v>
      </c>
    </row>
    <row r="119" spans="1:6">
      <c r="A119" s="10">
        <v>111</v>
      </c>
      <c r="B119" s="10" t="s">
        <v>87</v>
      </c>
      <c r="C119" s="10">
        <v>100</v>
      </c>
      <c r="D119" s="10">
        <v>40</v>
      </c>
      <c r="E119" s="13">
        <f>最新ver!Q31</f>
        <v>0</v>
      </c>
      <c r="F119" s="20">
        <f t="shared" si="1"/>
        <v>0</v>
      </c>
    </row>
    <row r="120" spans="1:6">
      <c r="A120" s="10">
        <v>112</v>
      </c>
      <c r="B120" s="10" t="s">
        <v>91</v>
      </c>
      <c r="C120" s="10">
        <v>100</v>
      </c>
      <c r="D120" s="10">
        <v>40</v>
      </c>
      <c r="E120" s="13">
        <f>最新ver!Q32</f>
        <v>0</v>
      </c>
      <c r="F120" s="20">
        <f t="shared" si="1"/>
        <v>0</v>
      </c>
    </row>
    <row r="121" spans="1:6">
      <c r="A121" s="10">
        <v>113</v>
      </c>
      <c r="B121" s="10" t="s">
        <v>95</v>
      </c>
      <c r="C121" s="10">
        <v>100</v>
      </c>
      <c r="D121" s="10">
        <v>9</v>
      </c>
      <c r="E121" s="13">
        <f>最新ver!Q33</f>
        <v>0</v>
      </c>
      <c r="F121" s="20">
        <f t="shared" si="1"/>
        <v>0</v>
      </c>
    </row>
    <row r="122" spans="1:6">
      <c r="A122" s="10">
        <v>114</v>
      </c>
      <c r="B122" s="10" t="s">
        <v>99</v>
      </c>
      <c r="C122" s="10">
        <v>100</v>
      </c>
      <c r="D122" s="10">
        <v>10</v>
      </c>
      <c r="E122" s="13">
        <f>最新ver!Q34</f>
        <v>0</v>
      </c>
      <c r="F122" s="20">
        <f t="shared" si="1"/>
        <v>0</v>
      </c>
    </row>
    <row r="123" spans="1:6">
      <c r="A123" s="10">
        <v>115</v>
      </c>
      <c r="B123" s="10" t="s">
        <v>103</v>
      </c>
      <c r="C123" s="10">
        <v>100</v>
      </c>
      <c r="D123" s="10">
        <v>9</v>
      </c>
      <c r="E123" s="13">
        <f>最新ver!Q35</f>
        <v>0</v>
      </c>
      <c r="F123" s="20">
        <f t="shared" si="1"/>
        <v>0</v>
      </c>
    </row>
    <row r="124" spans="1:6">
      <c r="A124" s="10">
        <v>116</v>
      </c>
      <c r="B124" s="10" t="s">
        <v>107</v>
      </c>
      <c r="C124" s="10">
        <v>100</v>
      </c>
      <c r="D124" s="10">
        <v>8</v>
      </c>
      <c r="E124" s="13">
        <f>最新ver!Q36</f>
        <v>0</v>
      </c>
      <c r="F124" s="20">
        <f t="shared" si="1"/>
        <v>0</v>
      </c>
    </row>
    <row r="125" spans="1:6">
      <c r="A125" s="10">
        <v>117</v>
      </c>
      <c r="B125" s="10" t="s">
        <v>110</v>
      </c>
      <c r="C125" s="10">
        <v>200</v>
      </c>
      <c r="D125" s="10">
        <v>2</v>
      </c>
      <c r="E125" s="13">
        <f>最新ver!Q37</f>
        <v>0</v>
      </c>
      <c r="F125" s="20">
        <f t="shared" si="1"/>
        <v>0</v>
      </c>
    </row>
    <row r="126" spans="1:6">
      <c r="A126" s="10">
        <v>118</v>
      </c>
      <c r="B126" s="10" t="s">
        <v>114</v>
      </c>
      <c r="C126" s="10">
        <v>200</v>
      </c>
      <c r="D126" s="10">
        <v>4</v>
      </c>
      <c r="E126" s="13">
        <f>最新ver!Q38</f>
        <v>0</v>
      </c>
      <c r="F126" s="20">
        <f t="shared" si="1"/>
        <v>0</v>
      </c>
    </row>
    <row r="127" spans="1:6">
      <c r="A127" s="10">
        <v>119</v>
      </c>
      <c r="B127" s="10" t="s">
        <v>117</v>
      </c>
      <c r="C127" s="10">
        <v>100</v>
      </c>
      <c r="D127" s="10">
        <v>1</v>
      </c>
      <c r="E127" s="13">
        <f>最新ver!Q39</f>
        <v>0</v>
      </c>
      <c r="F127" s="20">
        <f t="shared" si="1"/>
        <v>0</v>
      </c>
    </row>
    <row r="128" spans="1:6">
      <c r="A128" s="10">
        <v>120</v>
      </c>
      <c r="B128" s="10" t="s">
        <v>121</v>
      </c>
      <c r="C128" s="10">
        <v>1000</v>
      </c>
      <c r="D128" s="10">
        <v>7</v>
      </c>
      <c r="E128" s="13">
        <f>最新ver!Q40</f>
        <v>0</v>
      </c>
      <c r="F128" s="20">
        <f t="shared" si="1"/>
        <v>0</v>
      </c>
    </row>
    <row r="129" spans="1:6">
      <c r="A129" s="10">
        <v>121</v>
      </c>
      <c r="B129" s="10" t="s">
        <v>125</v>
      </c>
      <c r="C129" s="10">
        <v>400</v>
      </c>
      <c r="D129" s="10">
        <v>1</v>
      </c>
      <c r="E129" s="13">
        <f>最新ver!Q41</f>
        <v>0</v>
      </c>
      <c r="F129" s="20">
        <f t="shared" si="1"/>
        <v>0</v>
      </c>
    </row>
    <row r="130" spans="1:6">
      <c r="A130" s="10">
        <v>122</v>
      </c>
      <c r="B130" s="10" t="s">
        <v>128</v>
      </c>
      <c r="C130" s="10">
        <v>500</v>
      </c>
      <c r="D130" s="10">
        <v>6</v>
      </c>
      <c r="E130" s="13">
        <f>最新ver!Q42</f>
        <v>0</v>
      </c>
      <c r="F130" s="20">
        <f t="shared" si="1"/>
        <v>0</v>
      </c>
    </row>
    <row r="131" spans="1:6">
      <c r="A131" s="10">
        <v>123</v>
      </c>
      <c r="B131" s="10" t="s">
        <v>131</v>
      </c>
      <c r="C131" s="10">
        <v>200</v>
      </c>
      <c r="D131" s="10">
        <v>10</v>
      </c>
      <c r="E131" s="13">
        <f>最新ver!Q43</f>
        <v>0</v>
      </c>
      <c r="F131" s="20">
        <f t="shared" si="1"/>
        <v>0</v>
      </c>
    </row>
    <row r="132" spans="1:6">
      <c r="A132" s="10">
        <v>124</v>
      </c>
      <c r="B132" s="10" t="s">
        <v>134</v>
      </c>
      <c r="C132" s="10">
        <v>100</v>
      </c>
      <c r="D132" s="10">
        <v>19</v>
      </c>
      <c r="E132" s="13">
        <f>最新ver!Q44</f>
        <v>0</v>
      </c>
      <c r="F132" s="20">
        <f t="shared" si="1"/>
        <v>0</v>
      </c>
    </row>
    <row r="133" spans="1:6">
      <c r="A133" s="10">
        <v>125</v>
      </c>
      <c r="B133" s="10" t="s">
        <v>137</v>
      </c>
      <c r="C133" s="10">
        <v>700</v>
      </c>
      <c r="D133" s="10">
        <v>2</v>
      </c>
      <c r="E133" s="13">
        <f>最新ver!Q45</f>
        <v>0</v>
      </c>
      <c r="F133" s="20">
        <f t="shared" ref="F133:F175" si="2">C133*E133</f>
        <v>0</v>
      </c>
    </row>
    <row r="134" spans="1:6">
      <c r="A134" s="10">
        <v>126</v>
      </c>
      <c r="B134" s="10" t="s">
        <v>140</v>
      </c>
      <c r="C134" s="10">
        <v>200</v>
      </c>
      <c r="D134" s="10">
        <v>2</v>
      </c>
      <c r="E134" s="13">
        <f>最新ver!Q46</f>
        <v>0</v>
      </c>
      <c r="F134" s="20">
        <f t="shared" si="2"/>
        <v>0</v>
      </c>
    </row>
    <row r="135" spans="1:6">
      <c r="A135" s="10">
        <v>127</v>
      </c>
      <c r="B135" s="10" t="s">
        <v>143</v>
      </c>
      <c r="C135" s="10">
        <v>300</v>
      </c>
      <c r="D135" s="10">
        <v>20</v>
      </c>
      <c r="E135" s="13">
        <f>最新ver!Q47</f>
        <v>0</v>
      </c>
      <c r="F135" s="20">
        <f t="shared" si="2"/>
        <v>0</v>
      </c>
    </row>
    <row r="136" spans="1:6">
      <c r="A136" s="10">
        <v>128</v>
      </c>
      <c r="B136" s="10" t="s">
        <v>146</v>
      </c>
      <c r="C136" s="10">
        <v>1000</v>
      </c>
      <c r="D136" s="10">
        <v>8</v>
      </c>
      <c r="E136" s="13">
        <f>最新ver!Q48</f>
        <v>0</v>
      </c>
      <c r="F136" s="20">
        <f t="shared" si="2"/>
        <v>0</v>
      </c>
    </row>
    <row r="137" spans="1:6">
      <c r="A137" s="10">
        <v>129</v>
      </c>
      <c r="B137" s="10" t="s">
        <v>148</v>
      </c>
      <c r="C137" s="10">
        <v>300</v>
      </c>
      <c r="D137" s="10">
        <v>2</v>
      </c>
      <c r="E137" s="13">
        <f>最新ver!Q49</f>
        <v>0</v>
      </c>
      <c r="F137" s="20">
        <f t="shared" si="2"/>
        <v>0</v>
      </c>
    </row>
    <row r="138" spans="1:6">
      <c r="A138" s="10">
        <v>130</v>
      </c>
      <c r="B138" s="10" t="s">
        <v>152</v>
      </c>
      <c r="C138" s="10">
        <v>200</v>
      </c>
      <c r="D138" s="10">
        <v>5</v>
      </c>
      <c r="E138" s="13">
        <f>最新ver!Q50</f>
        <v>0</v>
      </c>
      <c r="F138" s="20">
        <f t="shared" si="2"/>
        <v>0</v>
      </c>
    </row>
    <row r="139" spans="1:6">
      <c r="A139" s="10">
        <v>131</v>
      </c>
      <c r="B139" s="10" t="s">
        <v>155</v>
      </c>
      <c r="C139" s="10">
        <v>200</v>
      </c>
      <c r="D139" s="10">
        <v>4</v>
      </c>
      <c r="E139" s="13">
        <f>最新ver!Q51</f>
        <v>0</v>
      </c>
      <c r="F139" s="20">
        <f t="shared" si="2"/>
        <v>0</v>
      </c>
    </row>
    <row r="140" spans="1:6">
      <c r="A140" s="10">
        <v>132</v>
      </c>
      <c r="B140" s="10" t="s">
        <v>159</v>
      </c>
      <c r="C140" s="10">
        <v>300</v>
      </c>
      <c r="D140" s="10">
        <v>2</v>
      </c>
      <c r="E140" s="13">
        <f>最新ver!Q52</f>
        <v>0</v>
      </c>
      <c r="F140" s="20">
        <f t="shared" si="2"/>
        <v>0</v>
      </c>
    </row>
    <row r="141" spans="1:6">
      <c r="A141" s="10">
        <v>133</v>
      </c>
      <c r="B141" s="10" t="s">
        <v>162</v>
      </c>
      <c r="C141" s="10">
        <v>300</v>
      </c>
      <c r="D141" s="10">
        <v>1</v>
      </c>
      <c r="E141" s="13">
        <f>最新ver!W7</f>
        <v>0</v>
      </c>
      <c r="F141" s="20">
        <f t="shared" si="2"/>
        <v>0</v>
      </c>
    </row>
    <row r="142" spans="1:6">
      <c r="A142" s="10">
        <v>134</v>
      </c>
      <c r="B142" s="10" t="s">
        <v>164</v>
      </c>
      <c r="C142" s="10">
        <v>500</v>
      </c>
      <c r="D142" s="10">
        <v>2</v>
      </c>
      <c r="E142" s="13">
        <f>最新ver!W8</f>
        <v>0</v>
      </c>
      <c r="F142" s="20">
        <f t="shared" si="2"/>
        <v>0</v>
      </c>
    </row>
    <row r="143" spans="1:6">
      <c r="A143" s="10">
        <v>135</v>
      </c>
      <c r="B143" s="10" t="s">
        <v>166</v>
      </c>
      <c r="C143" s="10">
        <v>300</v>
      </c>
      <c r="D143" s="10">
        <v>2</v>
      </c>
      <c r="E143" s="13">
        <f>最新ver!W9</f>
        <v>0</v>
      </c>
      <c r="F143" s="20">
        <f t="shared" si="2"/>
        <v>0</v>
      </c>
    </row>
    <row r="144" spans="1:6">
      <c r="A144" s="10">
        <v>136</v>
      </c>
      <c r="B144" s="10" t="s">
        <v>15</v>
      </c>
      <c r="C144" s="10">
        <v>300</v>
      </c>
      <c r="D144" s="10">
        <v>1</v>
      </c>
      <c r="E144" s="13">
        <f>最新ver!W10</f>
        <v>0</v>
      </c>
      <c r="F144" s="20">
        <f t="shared" si="2"/>
        <v>0</v>
      </c>
    </row>
    <row r="145" spans="1:6">
      <c r="A145" s="10">
        <v>137</v>
      </c>
      <c r="B145" s="10" t="s">
        <v>18</v>
      </c>
      <c r="C145" s="10">
        <v>200</v>
      </c>
      <c r="D145" s="10">
        <v>5</v>
      </c>
      <c r="E145" s="13">
        <f>最新ver!W11</f>
        <v>0</v>
      </c>
      <c r="F145" s="20">
        <f t="shared" si="2"/>
        <v>0</v>
      </c>
    </row>
    <row r="146" spans="1:6">
      <c r="A146" s="10">
        <v>138</v>
      </c>
      <c r="B146" s="10" t="s">
        <v>21</v>
      </c>
      <c r="C146" s="10">
        <v>200</v>
      </c>
      <c r="D146" s="10">
        <v>2</v>
      </c>
      <c r="E146" s="13">
        <f>最新ver!W12</f>
        <v>0</v>
      </c>
      <c r="F146" s="20">
        <f t="shared" si="2"/>
        <v>0</v>
      </c>
    </row>
    <row r="147" spans="1:6">
      <c r="A147" s="10">
        <v>139</v>
      </c>
      <c r="B147" s="10" t="s">
        <v>25</v>
      </c>
      <c r="C147" s="10">
        <v>200</v>
      </c>
      <c r="D147" s="10">
        <v>4</v>
      </c>
      <c r="E147" s="13">
        <f>最新ver!W13</f>
        <v>0</v>
      </c>
      <c r="F147" s="20">
        <f t="shared" si="2"/>
        <v>0</v>
      </c>
    </row>
    <row r="148" spans="1:6">
      <c r="A148" s="30" t="s">
        <v>29</v>
      </c>
      <c r="B148" s="30"/>
      <c r="C148" s="30"/>
      <c r="D148" s="30"/>
      <c r="E148" s="30"/>
      <c r="F148" s="20">
        <f t="shared" si="2"/>
        <v>0</v>
      </c>
    </row>
    <row r="149" spans="1:6">
      <c r="A149" s="10">
        <v>140</v>
      </c>
      <c r="B149" s="10" t="s">
        <v>33</v>
      </c>
      <c r="C149" s="10">
        <v>500</v>
      </c>
      <c r="D149" s="10">
        <v>2</v>
      </c>
      <c r="E149" s="13">
        <f>最新ver!W15</f>
        <v>0</v>
      </c>
      <c r="F149" s="20">
        <f t="shared" si="2"/>
        <v>0</v>
      </c>
    </row>
    <row r="150" spans="1:6">
      <c r="A150" s="10">
        <v>141</v>
      </c>
      <c r="B150" s="10" t="s">
        <v>37</v>
      </c>
      <c r="C150" s="10">
        <v>4500</v>
      </c>
      <c r="D150" s="10">
        <v>1</v>
      </c>
      <c r="E150" s="13">
        <f>最新ver!W16</f>
        <v>0</v>
      </c>
      <c r="F150" s="20">
        <f t="shared" si="2"/>
        <v>0</v>
      </c>
    </row>
    <row r="151" spans="1:6">
      <c r="A151" s="30" t="s">
        <v>41</v>
      </c>
      <c r="B151" s="30"/>
      <c r="C151" s="30"/>
      <c r="D151" s="30"/>
      <c r="E151" s="30"/>
      <c r="F151" s="20">
        <f t="shared" si="2"/>
        <v>0</v>
      </c>
    </row>
    <row r="152" spans="1:6">
      <c r="A152" s="10">
        <v>142</v>
      </c>
      <c r="B152" s="10" t="s">
        <v>197</v>
      </c>
      <c r="C152" s="10">
        <v>300</v>
      </c>
      <c r="D152" s="10">
        <v>5</v>
      </c>
      <c r="E152" s="13">
        <f>最新ver!W18</f>
        <v>0</v>
      </c>
      <c r="F152" s="20">
        <f t="shared" si="2"/>
        <v>0</v>
      </c>
    </row>
    <row r="153" spans="1:6">
      <c r="A153" s="10">
        <v>143</v>
      </c>
      <c r="B153" s="10" t="s">
        <v>48</v>
      </c>
      <c r="C153" s="10">
        <v>200</v>
      </c>
      <c r="D153" s="10">
        <v>4</v>
      </c>
      <c r="E153" s="13">
        <f>最新ver!W19</f>
        <v>0</v>
      </c>
      <c r="F153" s="20">
        <f t="shared" si="2"/>
        <v>0</v>
      </c>
    </row>
    <row r="154" spans="1:6">
      <c r="A154" s="10">
        <v>144</v>
      </c>
      <c r="B154" s="10" t="s">
        <v>177</v>
      </c>
      <c r="C154" s="10">
        <v>100</v>
      </c>
      <c r="D154" s="10">
        <v>51</v>
      </c>
      <c r="E154" s="13">
        <f>最新ver!W20</f>
        <v>0</v>
      </c>
      <c r="F154" s="20">
        <f t="shared" si="2"/>
        <v>0</v>
      </c>
    </row>
    <row r="155" spans="1:6">
      <c r="A155" s="10">
        <v>145</v>
      </c>
      <c r="B155" s="10" t="s">
        <v>55</v>
      </c>
      <c r="C155" s="10">
        <v>200</v>
      </c>
      <c r="D155" s="10">
        <v>18</v>
      </c>
      <c r="E155" s="13">
        <f>最新ver!W21</f>
        <v>0</v>
      </c>
      <c r="F155" s="20">
        <f t="shared" si="2"/>
        <v>0</v>
      </c>
    </row>
    <row r="156" spans="1:6">
      <c r="A156" s="10">
        <v>146</v>
      </c>
      <c r="B156" s="10" t="s">
        <v>170</v>
      </c>
      <c r="C156" s="10">
        <v>300</v>
      </c>
      <c r="D156" s="10">
        <v>5</v>
      </c>
      <c r="E156" s="13">
        <f>最新ver!W22</f>
        <v>0</v>
      </c>
      <c r="F156" s="20">
        <f t="shared" si="2"/>
        <v>0</v>
      </c>
    </row>
    <row r="157" spans="1:6">
      <c r="A157" s="10">
        <v>147</v>
      </c>
      <c r="B157" s="10" t="s">
        <v>171</v>
      </c>
      <c r="C157" s="10">
        <v>300</v>
      </c>
      <c r="D157" s="10">
        <v>4</v>
      </c>
      <c r="E157" s="13">
        <f>最新ver!W23</f>
        <v>0</v>
      </c>
      <c r="F157" s="20">
        <f t="shared" si="2"/>
        <v>0</v>
      </c>
    </row>
    <row r="158" spans="1:6">
      <c r="A158" s="10">
        <v>148</v>
      </c>
      <c r="B158" s="10" t="s">
        <v>65</v>
      </c>
      <c r="C158" s="10">
        <v>200</v>
      </c>
      <c r="D158" s="10">
        <v>2</v>
      </c>
      <c r="E158" s="13">
        <f>最新ver!W24</f>
        <v>0</v>
      </c>
      <c r="F158" s="20">
        <f t="shared" si="2"/>
        <v>0</v>
      </c>
    </row>
    <row r="159" spans="1:6">
      <c r="A159" s="10">
        <v>149</v>
      </c>
      <c r="B159" s="10" t="s">
        <v>69</v>
      </c>
      <c r="C159" s="10">
        <v>1000</v>
      </c>
      <c r="D159" s="10">
        <v>7</v>
      </c>
      <c r="E159" s="13">
        <f>最新ver!W25</f>
        <v>0</v>
      </c>
      <c r="F159" s="20">
        <f t="shared" si="2"/>
        <v>0</v>
      </c>
    </row>
    <row r="160" spans="1:6">
      <c r="A160" s="10">
        <v>150</v>
      </c>
      <c r="B160" s="10" t="s">
        <v>73</v>
      </c>
      <c r="C160" s="10">
        <v>2000</v>
      </c>
      <c r="D160" s="10">
        <v>3</v>
      </c>
      <c r="E160" s="13">
        <f>最新ver!W26</f>
        <v>0</v>
      </c>
      <c r="F160" s="20">
        <f t="shared" si="2"/>
        <v>0</v>
      </c>
    </row>
    <row r="161" spans="1:6">
      <c r="A161" s="10">
        <v>151</v>
      </c>
      <c r="B161" s="10" t="s">
        <v>76</v>
      </c>
      <c r="C161" s="10">
        <v>300</v>
      </c>
      <c r="D161" s="10">
        <v>4</v>
      </c>
      <c r="E161" s="13">
        <f>最新ver!W27</f>
        <v>0</v>
      </c>
      <c r="F161" s="20">
        <f t="shared" si="2"/>
        <v>0</v>
      </c>
    </row>
    <row r="162" spans="1:6">
      <c r="A162" s="10">
        <v>152</v>
      </c>
      <c r="B162" s="10" t="s">
        <v>80</v>
      </c>
      <c r="C162" s="10">
        <v>300</v>
      </c>
      <c r="D162" s="10">
        <v>1</v>
      </c>
      <c r="E162" s="13">
        <f>最新ver!W28</f>
        <v>0</v>
      </c>
      <c r="F162" s="20">
        <f t="shared" si="2"/>
        <v>0</v>
      </c>
    </row>
    <row r="163" spans="1:6">
      <c r="A163" s="10">
        <v>153</v>
      </c>
      <c r="B163" s="10" t="s">
        <v>84</v>
      </c>
      <c r="C163" s="10">
        <v>300</v>
      </c>
      <c r="D163" s="10">
        <v>1</v>
      </c>
      <c r="E163" s="13">
        <f>最新ver!W29</f>
        <v>0</v>
      </c>
      <c r="F163" s="20">
        <f t="shared" si="2"/>
        <v>0</v>
      </c>
    </row>
    <row r="164" spans="1:6">
      <c r="A164" s="10">
        <v>154</v>
      </c>
      <c r="B164" s="10" t="s">
        <v>88</v>
      </c>
      <c r="C164" s="10">
        <v>500</v>
      </c>
      <c r="D164" s="10">
        <v>1</v>
      </c>
      <c r="E164" s="13">
        <f>最新ver!W30</f>
        <v>0</v>
      </c>
      <c r="F164" s="20">
        <f t="shared" si="2"/>
        <v>0</v>
      </c>
    </row>
    <row r="165" spans="1:6">
      <c r="A165" s="10">
        <v>155</v>
      </c>
      <c r="B165" s="10" t="s">
        <v>92</v>
      </c>
      <c r="C165" s="10">
        <v>600</v>
      </c>
      <c r="D165" s="10">
        <v>1</v>
      </c>
      <c r="E165" s="13">
        <f>最新ver!W31</f>
        <v>0</v>
      </c>
      <c r="F165" s="20">
        <f t="shared" si="2"/>
        <v>0</v>
      </c>
    </row>
    <row r="166" spans="1:6">
      <c r="A166" s="10">
        <v>156</v>
      </c>
      <c r="B166" s="10" t="s">
        <v>96</v>
      </c>
      <c r="C166" s="10">
        <v>300</v>
      </c>
      <c r="D166" s="10">
        <v>10</v>
      </c>
      <c r="E166" s="13">
        <f>最新ver!W32</f>
        <v>0</v>
      </c>
      <c r="F166" s="20">
        <f t="shared" si="2"/>
        <v>0</v>
      </c>
    </row>
    <row r="167" spans="1:6">
      <c r="A167" s="10">
        <v>157</v>
      </c>
      <c r="B167" s="10" t="s">
        <v>100</v>
      </c>
      <c r="C167" s="10">
        <v>300</v>
      </c>
      <c r="D167" s="10">
        <v>2</v>
      </c>
      <c r="E167" s="13">
        <f>最新ver!W33</f>
        <v>0</v>
      </c>
      <c r="F167" s="20">
        <f t="shared" si="2"/>
        <v>0</v>
      </c>
    </row>
    <row r="168" spans="1:6">
      <c r="A168" s="30" t="s">
        <v>104</v>
      </c>
      <c r="B168" s="30"/>
      <c r="C168" s="30"/>
      <c r="D168" s="30"/>
      <c r="E168" s="30"/>
      <c r="F168" s="20">
        <f t="shared" si="2"/>
        <v>0</v>
      </c>
    </row>
    <row r="169" spans="1:6">
      <c r="A169" s="10">
        <v>158</v>
      </c>
      <c r="B169" s="10" t="s">
        <v>108</v>
      </c>
      <c r="C169" s="10">
        <v>500</v>
      </c>
      <c r="D169" s="10">
        <v>2</v>
      </c>
      <c r="E169" s="13">
        <f>最新ver!W35</f>
        <v>0</v>
      </c>
      <c r="F169" s="20">
        <f t="shared" si="2"/>
        <v>0</v>
      </c>
    </row>
    <row r="170" spans="1:6">
      <c r="A170" s="10">
        <v>159</v>
      </c>
      <c r="B170" s="10" t="s">
        <v>111</v>
      </c>
      <c r="C170" s="10">
        <v>400</v>
      </c>
      <c r="D170" s="10">
        <v>4</v>
      </c>
      <c r="E170" s="13">
        <f>最新ver!W36</f>
        <v>0</v>
      </c>
      <c r="F170" s="20">
        <f t="shared" si="2"/>
        <v>0</v>
      </c>
    </row>
    <row r="171" spans="1:6">
      <c r="A171" s="10">
        <v>160</v>
      </c>
      <c r="B171" s="10" t="s">
        <v>196</v>
      </c>
      <c r="C171" s="10">
        <v>1000</v>
      </c>
      <c r="D171" s="10">
        <v>4</v>
      </c>
      <c r="E171" s="13">
        <f>最新ver!W37</f>
        <v>0</v>
      </c>
      <c r="F171" s="20">
        <f t="shared" si="2"/>
        <v>0</v>
      </c>
    </row>
    <row r="172" spans="1:6">
      <c r="A172" s="10">
        <v>161</v>
      </c>
      <c r="B172" s="10" t="s">
        <v>115</v>
      </c>
      <c r="C172" s="10">
        <v>100</v>
      </c>
      <c r="D172" s="10">
        <v>4</v>
      </c>
      <c r="E172" s="13">
        <f>最新ver!W38</f>
        <v>0</v>
      </c>
      <c r="F172" s="20">
        <f t="shared" si="2"/>
        <v>0</v>
      </c>
    </row>
    <row r="173" spans="1:6">
      <c r="A173" s="10">
        <v>162</v>
      </c>
      <c r="B173" s="10" t="s">
        <v>118</v>
      </c>
      <c r="C173" s="10">
        <v>100</v>
      </c>
      <c r="D173" s="10">
        <v>11</v>
      </c>
      <c r="E173" s="13">
        <f>最新ver!W39</f>
        <v>0</v>
      </c>
      <c r="F173" s="20">
        <f t="shared" si="2"/>
        <v>0</v>
      </c>
    </row>
    <row r="174" spans="1:6">
      <c r="A174" s="10">
        <v>163</v>
      </c>
      <c r="B174" s="10" t="s">
        <v>122</v>
      </c>
      <c r="C174" s="10">
        <v>100</v>
      </c>
      <c r="D174" s="10">
        <v>4</v>
      </c>
      <c r="E174" s="13">
        <f>最新ver!W40</f>
        <v>0</v>
      </c>
      <c r="F174" s="20">
        <f t="shared" si="2"/>
        <v>0</v>
      </c>
    </row>
    <row r="175" spans="1:6">
      <c r="A175" s="10">
        <v>164</v>
      </c>
      <c r="B175" s="10" t="s">
        <v>126</v>
      </c>
      <c r="C175" s="10">
        <v>100</v>
      </c>
      <c r="D175" s="10">
        <v>4</v>
      </c>
      <c r="E175" s="13">
        <f>最新ver!W41</f>
        <v>0</v>
      </c>
      <c r="F175" s="20">
        <f t="shared" si="2"/>
        <v>0</v>
      </c>
    </row>
    <row r="182" spans="2:6">
      <c r="B182" t="s">
        <v>167</v>
      </c>
      <c r="F182" s="15">
        <f>SUM(F4:F181)</f>
        <v>0</v>
      </c>
    </row>
    <row r="183" spans="2:6">
      <c r="B183" t="s">
        <v>168</v>
      </c>
      <c r="F183" s="15">
        <f>最新ver!I2</f>
        <v>0</v>
      </c>
    </row>
    <row r="184" spans="2:6">
      <c r="B184" t="s">
        <v>169</v>
      </c>
      <c r="F184" s="21">
        <f>PRODUCT(F182*F183)</f>
        <v>0</v>
      </c>
    </row>
  </sheetData>
  <sheetProtection algorithmName="SHA-512" hashValue="auRrp62E1HBJEhbScYjU344wCcqxVzaYVEGZVri3GL0aeWdjREPpiy6clsEMxMsTXI4rqpldQSntwql0BcIirQ==" saltValue="eKTafrAIaiLA9963CjVwJg==" spinCount="100000" sheet="1" objects="1" scenarios="1"/>
  <mergeCells count="9">
    <mergeCell ref="A168:E168"/>
    <mergeCell ref="A3:E3"/>
    <mergeCell ref="A16:E16"/>
    <mergeCell ref="A50:E50"/>
    <mergeCell ref="A86:E86"/>
    <mergeCell ref="A104:E104"/>
    <mergeCell ref="A110:E110"/>
    <mergeCell ref="A148:E148"/>
    <mergeCell ref="A151:E151"/>
  </mergeCells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最新ver</vt:lpstr>
      <vt:lpstr>Sheet1</vt:lpstr>
      <vt:lpstr>最新ver!Print_Area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OSA NASH</dc:creator>
  <cp:keywords/>
  <dc:description/>
  <cp:lastModifiedBy>ドライバー OSA</cp:lastModifiedBy>
  <cp:revision/>
  <cp:lastPrinted>2026-02-20T07:47:53Z</cp:lastPrinted>
  <dcterms:created xsi:type="dcterms:W3CDTF">2025-04-06T01:35:30Z</dcterms:created>
  <dcterms:modified xsi:type="dcterms:W3CDTF">2026-02-20T07:54:19Z</dcterms:modified>
  <cp:category/>
  <cp:contentStatus/>
</cp:coreProperties>
</file>